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D:\Academic2020-20201_1st\Faculty Orientation2020\"/>
    </mc:Choice>
  </mc:AlternateContent>
  <xr:revisionPtr revIDLastSave="0" documentId="13_ncr:1_{964D57F6-6FA8-4CF7-B819-86DADF9F0C91}" xr6:coauthVersionLast="45" xr6:coauthVersionMax="45" xr10:uidLastSave="{00000000-0000-0000-0000-000000000000}"/>
  <bookViews>
    <workbookView xWindow="-120" yWindow="-120" windowWidth="20730" windowHeight="11160" tabRatio="857" firstSheet="1" activeTab="1" xr2:uid="{00000000-000D-0000-FFFF-FFFF00000000}"/>
  </bookViews>
  <sheets>
    <sheet name="Report Of Grades" sheetId="19" r:id="rId1"/>
    <sheet name="&lt;COURSECODE&gt;Lec&lt;Sched&gt; " sheetId="15" r:id="rId2"/>
    <sheet name="&lt;COURSECODE&gt;Lec&lt;Sched&gt;Plain" sheetId="23" r:id="rId3"/>
    <sheet name="&lt;COURSECODE&gt;Lab&lt;Sched&gt;" sheetId="20" r:id="rId4"/>
    <sheet name="&lt;COURSECODE&gt;Rec&lt;Sched&gt;" sheetId="21" r:id="rId5"/>
    <sheet name="Summary" sheetId="22" r:id="rId6"/>
  </sheets>
  <definedNames>
    <definedName name="cond">#REF!</definedName>
    <definedName name="dropped">#REF!</definedName>
    <definedName name="grdtable">#REF!</definedName>
    <definedName name="inc2x">#REF!</definedName>
    <definedName name="incf">#REF!</definedName>
    <definedName name="incl">#REF!</definedName>
    <definedName name="inprogress">#REF!</definedName>
    <definedName name="moved">#REF!</definedName>
    <definedName name="_xlnm.Print_Area" localSheetId="3">'&lt;COURSECODE&gt;Lab&lt;Sched&gt;'!$A$1:$AI$65</definedName>
    <definedName name="_xlnm.Print_Area" localSheetId="1">'&lt;COURSECODE&gt;Lec&lt;Sched&gt; '!$A$1:$AR$64</definedName>
    <definedName name="_xlnm.Print_Area" localSheetId="2">'&lt;COURSECODE&gt;Lec&lt;Sched&gt;Plain'!$A$1:$AR$64</definedName>
    <definedName name="_xlnm.Print_Area" localSheetId="4">'&lt;COURSECODE&gt;Rec&lt;Sched&gt;'!$A$1:$AP$64</definedName>
    <definedName name="_xlnm.Print_Area" localSheetId="0">'Report Of Grades'!$B$1:$K$126</definedName>
    <definedName name="remtable">#REF!</definedName>
    <definedName name="unofficial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5" i="22" l="1"/>
  <c r="M6" i="22"/>
  <c r="M7" i="22"/>
  <c r="M8" i="22"/>
  <c r="M9" i="22"/>
  <c r="M10" i="22"/>
  <c r="M11" i="22"/>
  <c r="M12" i="22"/>
  <c r="M13" i="22"/>
  <c r="M4" i="22"/>
  <c r="X56" i="23"/>
  <c r="N56" i="23"/>
  <c r="X54" i="23"/>
  <c r="N54" i="23"/>
  <c r="X53" i="23"/>
  <c r="N53" i="23"/>
  <c r="X52" i="23"/>
  <c r="N52" i="23"/>
  <c r="X51" i="23"/>
  <c r="N51" i="23"/>
  <c r="X28" i="23"/>
  <c r="N28" i="23"/>
  <c r="AI6" i="23"/>
  <c r="AJ6" i="23"/>
  <c r="AM6" i="23"/>
  <c r="AV69" i="15"/>
  <c r="AV70" i="15"/>
  <c r="AV71" i="15"/>
  <c r="AV72" i="15"/>
  <c r="AV73" i="15"/>
  <c r="AV74" i="15"/>
  <c r="AV75" i="15"/>
  <c r="AV76" i="15"/>
  <c r="AV77" i="15"/>
  <c r="AV78" i="15"/>
  <c r="AV79" i="15"/>
  <c r="AV80" i="15"/>
  <c r="AV81" i="15"/>
  <c r="AV82" i="15"/>
  <c r="AV83" i="15"/>
  <c r="AW69" i="15"/>
  <c r="AW70" i="15"/>
  <c r="AW71" i="15"/>
  <c r="AW72" i="15"/>
  <c r="AW73" i="15"/>
  <c r="AW74" i="15"/>
  <c r="AW75" i="15"/>
  <c r="AW76" i="15"/>
  <c r="AW77" i="15"/>
  <c r="AW78" i="15"/>
  <c r="AW79" i="15"/>
  <c r="AW80" i="15"/>
  <c r="AW81" i="15"/>
  <c r="AW82" i="15"/>
  <c r="AW83" i="15"/>
  <c r="B5" i="22"/>
  <c r="C5" i="22"/>
  <c r="D5" i="22"/>
  <c r="B6" i="22"/>
  <c r="C6" i="22"/>
  <c r="D6" i="22"/>
  <c r="B7" i="22"/>
  <c r="C7" i="22"/>
  <c r="D7" i="22"/>
  <c r="B8" i="22"/>
  <c r="C8" i="22"/>
  <c r="D8" i="22"/>
  <c r="B9" i="22"/>
  <c r="C9" i="22"/>
  <c r="D9" i="22"/>
  <c r="B10" i="22"/>
  <c r="C10" i="22"/>
  <c r="D10" i="22"/>
  <c r="B11" i="22"/>
  <c r="C11" i="22"/>
  <c r="D11" i="22"/>
  <c r="B12" i="22"/>
  <c r="C12" i="22"/>
  <c r="D12" i="22"/>
  <c r="B13" i="22"/>
  <c r="C13" i="22"/>
  <c r="D13" i="22"/>
  <c r="B14" i="22"/>
  <c r="C14" i="22"/>
  <c r="D14" i="22"/>
  <c r="B15" i="22"/>
  <c r="C15" i="22"/>
  <c r="D15" i="22"/>
  <c r="B16" i="22"/>
  <c r="C16" i="22"/>
  <c r="D16" i="22"/>
  <c r="B17" i="22"/>
  <c r="C17" i="22"/>
  <c r="D17" i="22"/>
  <c r="B18" i="22"/>
  <c r="C18" i="22"/>
  <c r="D18" i="22"/>
  <c r="B19" i="22"/>
  <c r="C19" i="22"/>
  <c r="D19" i="22"/>
  <c r="J7" i="15"/>
  <c r="K7" i="15"/>
  <c r="L7" i="15"/>
  <c r="M7" i="15"/>
  <c r="N7" i="15"/>
  <c r="AI7" i="15"/>
  <c r="AJ7" i="15"/>
  <c r="AM7" i="15"/>
  <c r="J8" i="15"/>
  <c r="K8" i="15"/>
  <c r="L8" i="15"/>
  <c r="M8" i="15"/>
  <c r="N8" i="15"/>
  <c r="T7" i="15"/>
  <c r="U7" i="15"/>
  <c r="V7" i="15"/>
  <c r="W7" i="15"/>
  <c r="X7" i="15"/>
  <c r="AD7" i="15"/>
  <c r="AE7" i="15"/>
  <c r="AF7" i="15"/>
  <c r="AG7" i="15"/>
  <c r="AH7" i="15"/>
  <c r="AI8" i="15"/>
  <c r="AJ8" i="15"/>
  <c r="AM8" i="15"/>
  <c r="J9" i="15"/>
  <c r="K9" i="15"/>
  <c r="L9" i="15"/>
  <c r="M9" i="15"/>
  <c r="N9" i="15"/>
  <c r="T8" i="15"/>
  <c r="U8" i="15"/>
  <c r="V8" i="15"/>
  <c r="W8" i="15"/>
  <c r="X8" i="15"/>
  <c r="AD8" i="15"/>
  <c r="AE8" i="15"/>
  <c r="AF8" i="15"/>
  <c r="AG8" i="15"/>
  <c r="AH8" i="15"/>
  <c r="AI9" i="15"/>
  <c r="AJ9" i="15"/>
  <c r="AM9" i="15"/>
  <c r="J10" i="15"/>
  <c r="K10" i="15"/>
  <c r="L10" i="15"/>
  <c r="M10" i="15"/>
  <c r="N10" i="15"/>
  <c r="T9" i="15"/>
  <c r="U9" i="15"/>
  <c r="V9" i="15"/>
  <c r="W9" i="15"/>
  <c r="X9" i="15"/>
  <c r="AD9" i="15"/>
  <c r="AE9" i="15"/>
  <c r="AF9" i="15"/>
  <c r="AG9" i="15"/>
  <c r="AH9" i="15"/>
  <c r="AI10" i="15"/>
  <c r="AJ10" i="15"/>
  <c r="AM10" i="15"/>
  <c r="J11" i="15"/>
  <c r="K11" i="15"/>
  <c r="L11" i="15"/>
  <c r="M11" i="15"/>
  <c r="N11" i="15"/>
  <c r="T10" i="15"/>
  <c r="U10" i="15"/>
  <c r="V10" i="15"/>
  <c r="W10" i="15"/>
  <c r="X10" i="15"/>
  <c r="AD10" i="15"/>
  <c r="AE10" i="15"/>
  <c r="AF10" i="15"/>
  <c r="AG10" i="15"/>
  <c r="AH10" i="15"/>
  <c r="AI11" i="15"/>
  <c r="AJ11" i="15"/>
  <c r="AM11" i="15"/>
  <c r="J12" i="15"/>
  <c r="K12" i="15"/>
  <c r="L12" i="15"/>
  <c r="M12" i="15"/>
  <c r="N12" i="15"/>
  <c r="T11" i="15"/>
  <c r="U11" i="15"/>
  <c r="V11" i="15"/>
  <c r="W11" i="15"/>
  <c r="X11" i="15"/>
  <c r="AD11" i="15"/>
  <c r="AE11" i="15"/>
  <c r="AF11" i="15"/>
  <c r="AG11" i="15"/>
  <c r="AH11" i="15"/>
  <c r="AI12" i="15"/>
  <c r="AJ12" i="15"/>
  <c r="AM12" i="15"/>
  <c r="J13" i="15"/>
  <c r="K13" i="15"/>
  <c r="L13" i="15"/>
  <c r="M13" i="15"/>
  <c r="N13" i="15"/>
  <c r="T12" i="15"/>
  <c r="U12" i="15"/>
  <c r="V12" i="15"/>
  <c r="W12" i="15"/>
  <c r="X12" i="15"/>
  <c r="AD12" i="15"/>
  <c r="AE12" i="15"/>
  <c r="AF12" i="15"/>
  <c r="AG12" i="15"/>
  <c r="AH12" i="15"/>
  <c r="AI13" i="15"/>
  <c r="AJ13" i="15"/>
  <c r="AM13" i="15"/>
  <c r="J14" i="15"/>
  <c r="K14" i="15"/>
  <c r="L14" i="15"/>
  <c r="M14" i="15"/>
  <c r="N14" i="15"/>
  <c r="T13" i="15"/>
  <c r="U13" i="15"/>
  <c r="V13" i="15"/>
  <c r="W13" i="15"/>
  <c r="X13" i="15"/>
  <c r="AD13" i="15"/>
  <c r="AE13" i="15"/>
  <c r="AF13" i="15"/>
  <c r="AG13" i="15"/>
  <c r="AH13" i="15"/>
  <c r="AI14" i="15"/>
  <c r="AJ14" i="15"/>
  <c r="AM14" i="15"/>
  <c r="J15" i="15"/>
  <c r="K15" i="15"/>
  <c r="L15" i="15"/>
  <c r="M15" i="15"/>
  <c r="N15" i="15"/>
  <c r="T14" i="15"/>
  <c r="U14" i="15"/>
  <c r="V14" i="15"/>
  <c r="W14" i="15"/>
  <c r="X14" i="15"/>
  <c r="AD14" i="15"/>
  <c r="AE14" i="15"/>
  <c r="AF14" i="15"/>
  <c r="AG14" i="15"/>
  <c r="AH14" i="15"/>
  <c r="AI15" i="15"/>
  <c r="AJ15" i="15"/>
  <c r="AM15" i="15"/>
  <c r="J16" i="15"/>
  <c r="K16" i="15"/>
  <c r="L16" i="15"/>
  <c r="M16" i="15"/>
  <c r="N16" i="15"/>
  <c r="T15" i="15"/>
  <c r="U15" i="15"/>
  <c r="V15" i="15"/>
  <c r="W15" i="15"/>
  <c r="X15" i="15"/>
  <c r="AD15" i="15"/>
  <c r="AE15" i="15"/>
  <c r="AF15" i="15"/>
  <c r="AG15" i="15"/>
  <c r="AH15" i="15"/>
  <c r="AI16" i="15"/>
  <c r="AJ16" i="15"/>
  <c r="AM16" i="15"/>
  <c r="AD16" i="15"/>
  <c r="AE16" i="15"/>
  <c r="AF16" i="15"/>
  <c r="AG16" i="15"/>
  <c r="AH16" i="15"/>
  <c r="T16" i="15"/>
  <c r="U16" i="15"/>
  <c r="V16" i="15"/>
  <c r="W16" i="15"/>
  <c r="X16" i="15"/>
  <c r="X56" i="21"/>
  <c r="N56" i="21"/>
  <c r="X54" i="21"/>
  <c r="N54" i="21"/>
  <c r="X53" i="21"/>
  <c r="N53" i="21"/>
  <c r="X52" i="21"/>
  <c r="N52" i="21"/>
  <c r="X51" i="21"/>
  <c r="N51" i="21"/>
  <c r="X28" i="21"/>
  <c r="N28" i="21"/>
  <c r="AI6" i="21"/>
  <c r="AK6" i="21"/>
  <c r="X56" i="20"/>
  <c r="N56" i="20"/>
  <c r="X54" i="20"/>
  <c r="N54" i="20"/>
  <c r="X53" i="20"/>
  <c r="N53" i="20"/>
  <c r="X52" i="20"/>
  <c r="N52" i="20"/>
  <c r="X51" i="20"/>
  <c r="N51" i="20"/>
  <c r="X28" i="20"/>
  <c r="N28" i="20"/>
  <c r="N28" i="15"/>
  <c r="X28" i="15"/>
  <c r="N51" i="15"/>
  <c r="X51" i="15"/>
  <c r="N52" i="15"/>
  <c r="X52" i="15"/>
  <c r="N53" i="15"/>
  <c r="X53" i="15"/>
  <c r="N54" i="15"/>
  <c r="X54" i="15"/>
  <c r="N56" i="15"/>
  <c r="X56" i="15"/>
  <c r="AI6" i="15"/>
  <c r="AJ6" i="15"/>
  <c r="AM6" i="15"/>
</calcChain>
</file>

<file path=xl/sharedStrings.xml><?xml version="1.0" encoding="utf-8"?>
<sst xmlns="http://schemas.openxmlformats.org/spreadsheetml/2006/main" count="545" uniqueCount="152">
  <si>
    <t>No.</t>
  </si>
  <si>
    <t>1ST TERM</t>
  </si>
  <si>
    <t>Name of Students</t>
  </si>
  <si>
    <t xml:space="preserve">2ND TERM </t>
  </si>
  <si>
    <t>A#2</t>
  </si>
  <si>
    <t>A#3</t>
  </si>
  <si>
    <t>&lt;COURSE CODE&gt; &lt;COURSE TITLE&gt;</t>
  </si>
  <si>
    <t>&lt;CLASS SCHEDULE&gt;</t>
  </si>
  <si>
    <t>Legend:</t>
  </si>
  <si>
    <t>ACT</t>
  </si>
  <si>
    <t>Activity</t>
  </si>
  <si>
    <t>PE</t>
  </si>
  <si>
    <t>Practical Exam</t>
  </si>
  <si>
    <t>1st Term</t>
  </si>
  <si>
    <t>2nd Term</t>
  </si>
  <si>
    <t>PRO</t>
  </si>
  <si>
    <t>Project</t>
  </si>
  <si>
    <t>#1</t>
  </si>
  <si>
    <t>#4</t>
  </si>
  <si>
    <t>#5</t>
  </si>
  <si>
    <t>#6</t>
  </si>
  <si>
    <t>#2</t>
  </si>
  <si>
    <t>#7</t>
  </si>
  <si>
    <t>#3</t>
  </si>
  <si>
    <t>#8</t>
  </si>
  <si>
    <t>Final</t>
  </si>
  <si>
    <t>Equivalent</t>
  </si>
  <si>
    <t>Remarks</t>
  </si>
  <si>
    <t>D</t>
  </si>
  <si>
    <t>INC</t>
  </si>
  <si>
    <t>TE</t>
  </si>
  <si>
    <t>3rd Term</t>
  </si>
  <si>
    <t>&lt;BLOCK/SECTION/COURSE&gt;</t>
  </si>
  <si>
    <t>Eqvlt</t>
  </si>
  <si>
    <t>Lec Eqvlt
Score</t>
  </si>
  <si>
    <t>Lab Eqvlt
Score</t>
  </si>
  <si>
    <t>Lec
Total
Score</t>
  </si>
  <si>
    <t>Incen-tive</t>
  </si>
  <si>
    <t>Course 
Total
Score</t>
  </si>
  <si>
    <t>Total Score</t>
  </si>
  <si>
    <t>Number</t>
  </si>
  <si>
    <t>Percentage</t>
  </si>
  <si>
    <t>TOTAL</t>
  </si>
  <si>
    <t>Note: This is a template. Formulas and Headings (e.g. Q1 for quiz 1 can be changed).</t>
  </si>
  <si>
    <t>IP</t>
  </si>
  <si>
    <t>Republic of the Philippines</t>
  </si>
  <si>
    <t>CENTRAL LUZON STATE UNIVERSITY</t>
  </si>
  <si>
    <t>Science City of Muñoz, Nueva Ecija</t>
  </si>
  <si>
    <t>OFFICE OF ADMISSIONS</t>
  </si>
  <si>
    <t>REPORT OF GRADES</t>
  </si>
  <si>
    <t>CURRICULUM</t>
  </si>
  <si>
    <t>Sched:    Time:</t>
  </si>
  <si>
    <t>Day:</t>
  </si>
  <si>
    <t>T/ThF</t>
  </si>
  <si>
    <t>Catalogue Number:</t>
  </si>
  <si>
    <t>Credit:</t>
  </si>
  <si>
    <t>Semester</t>
  </si>
  <si>
    <t>Summer:</t>
  </si>
  <si>
    <t>Descriptive Title of the Subject:</t>
  </si>
  <si>
    <t>STUDENTS' NAME</t>
  </si>
  <si>
    <t>Completion</t>
  </si>
  <si>
    <t>REMARKS</t>
  </si>
  <si>
    <t>IN ALPHABETICAL ORDER</t>
  </si>
  <si>
    <t>Grade</t>
  </si>
  <si>
    <t>GRADING SYSTEM</t>
  </si>
  <si>
    <t>Prepared and submitted by:</t>
  </si>
  <si>
    <t>Excellent</t>
  </si>
  <si>
    <t>Signature of Instructor/Professor</t>
  </si>
  <si>
    <t>Academic Rank:</t>
  </si>
  <si>
    <t>Very Good</t>
  </si>
  <si>
    <t>Date:</t>
  </si>
  <si>
    <t>Verified and found correct:</t>
  </si>
  <si>
    <t>Good</t>
  </si>
  <si>
    <t>Fair</t>
  </si>
  <si>
    <t>Department Chairman</t>
  </si>
  <si>
    <t>Passing</t>
  </si>
  <si>
    <t>Failure</t>
  </si>
  <si>
    <t>Conditional</t>
  </si>
  <si>
    <t xml:space="preserve">College Dean      </t>
  </si>
  <si>
    <t>Dropped</t>
  </si>
  <si>
    <t>Incomplete</t>
  </si>
  <si>
    <t>In Progress</t>
  </si>
  <si>
    <t>Date</t>
  </si>
  <si>
    <t>NOTE: Fill up number and percetage columns by class/section</t>
  </si>
  <si>
    <t>DISTRIBUTION:</t>
  </si>
  <si>
    <t>Copy 1</t>
  </si>
  <si>
    <t>for the registrar</t>
  </si>
  <si>
    <t>Copy 2</t>
  </si>
  <si>
    <t>for the college the students enrolled</t>
  </si>
  <si>
    <t>Copy 4</t>
  </si>
  <si>
    <t>for the college the instructor belong</t>
  </si>
  <si>
    <t xml:space="preserve">Copy 3 </t>
  </si>
  <si>
    <t>for the instructor teaching the subject</t>
  </si>
  <si>
    <t>Copy 5</t>
  </si>
  <si>
    <t>for the DBM-CHED</t>
  </si>
  <si>
    <t>ACA.OAD. YYY.F.037 (Revision No. 0; August 1, 2016)</t>
  </si>
  <si>
    <t>F</t>
  </si>
  <si>
    <t>Removal
Exam</t>
  </si>
  <si>
    <t>Removal
Grade</t>
  </si>
  <si>
    <t>Course
Final Grade</t>
  </si>
  <si>
    <t>Qz</t>
  </si>
  <si>
    <t>Quiz</t>
  </si>
  <si>
    <t>Term Exam</t>
  </si>
  <si>
    <t>Lab
Total
Score</t>
  </si>
  <si>
    <t>REC
Total
Score</t>
  </si>
  <si>
    <t>Penduko</t>
  </si>
  <si>
    <t>Pedro</t>
  </si>
  <si>
    <t>P</t>
  </si>
  <si>
    <t>Dela Cruz</t>
  </si>
  <si>
    <t>Juan</t>
  </si>
  <si>
    <t>C</t>
  </si>
  <si>
    <t xml:space="preserve">Talavera </t>
  </si>
  <si>
    <t>Munoz</t>
  </si>
  <si>
    <t>S</t>
  </si>
  <si>
    <t>Matingkis</t>
  </si>
  <si>
    <t>Bantug</t>
  </si>
  <si>
    <t>B</t>
  </si>
  <si>
    <t>San Andres</t>
  </si>
  <si>
    <t>Rizal</t>
  </si>
  <si>
    <t>Villa Nati</t>
  </si>
  <si>
    <t>Franza</t>
  </si>
  <si>
    <t>Cabisuculan</t>
  </si>
  <si>
    <t>Felipe</t>
  </si>
  <si>
    <t>E</t>
  </si>
  <si>
    <t>Bical</t>
  </si>
  <si>
    <t>Antonio</t>
  </si>
  <si>
    <t>Balante</t>
  </si>
  <si>
    <t>Cuizon</t>
  </si>
  <si>
    <t>G</t>
  </si>
  <si>
    <t>Mangandingay</t>
  </si>
  <si>
    <t>Maligaya</t>
  </si>
  <si>
    <t>H</t>
  </si>
  <si>
    <t>QZ</t>
  </si>
  <si>
    <t>passed</t>
  </si>
  <si>
    <t>conditional</t>
  </si>
  <si>
    <t>failed</t>
  </si>
  <si>
    <t>No 2nd exam</t>
  </si>
  <si>
    <t>Percetage</t>
  </si>
  <si>
    <t>Grading
System</t>
  </si>
  <si>
    <t>Number
Final</t>
  </si>
  <si>
    <t>Percentage
Final</t>
  </si>
  <si>
    <t>Incen-
tive</t>
  </si>
  <si>
    <t>Penduko, Pedro  P.</t>
  </si>
  <si>
    <t>Dela Cruz, Juan  C.</t>
  </si>
  <si>
    <t>Talavera , Munoz  S.</t>
  </si>
  <si>
    <t>Matingkis, Bantug  B.</t>
  </si>
  <si>
    <t>San Andres, Rizal  C.</t>
  </si>
  <si>
    <t>Villa Nati, Franza  D.</t>
  </si>
  <si>
    <t>Cabisuculan, Felipe  E.</t>
  </si>
  <si>
    <t>Bical, Antonio  F.</t>
  </si>
  <si>
    <t>Balante, Cuizon  G.</t>
  </si>
  <si>
    <t>Mangandingay, Maligaya  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</si>
</sst>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0.0"/>
    <numFmt numFmtId="166" formatCode="_(* #,##0.0_);_(* \(#,##0.0\);_(* &quot;-&quot;??_);_(@_)"/>
    <numFmt numFmtId="167" formatCode="0.00\ "/>
    <numFmt numFmtId="168" formatCode="[$Php-3409]#,##0.00;[Red]\-[$Php-3409]#,##0.00"/>
    <numFmt numFmtId="169" formatCode="0.0%"/>
    <numFmt numFmtId="170" formatCode="mmm\ dd"/>
    <numFmt numFmtId="171" formatCode="mmmm\ d&quot;, &quot;yyyy;@"/>
  </numFmts>
  <fonts count="3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7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sz val="9"/>
      <name val="Arial"/>
      <family val="2"/>
    </font>
    <font>
      <sz val="12"/>
      <name val="Arial"/>
    </font>
    <font>
      <b/>
      <i/>
      <sz val="16"/>
      <name val="Arial"/>
      <family val="2"/>
    </font>
    <font>
      <sz val="11"/>
      <color indexed="8"/>
      <name val="Calibri"/>
      <family val="2"/>
    </font>
    <font>
      <b/>
      <i/>
      <u/>
      <sz val="10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.5"/>
      <name val="Times New Roman"/>
      <family val="1"/>
    </font>
    <font>
      <i/>
      <sz val="10"/>
      <name val="Times New Roman"/>
      <family val="1"/>
    </font>
    <font>
      <u/>
      <sz val="10"/>
      <name val="Arial"/>
      <family val="2"/>
    </font>
    <font>
      <sz val="8"/>
      <name val="Times New Roman"/>
      <family val="1"/>
    </font>
    <font>
      <i/>
      <sz val="9"/>
      <name val="Arial"/>
      <family val="2"/>
    </font>
    <font>
      <i/>
      <sz val="8"/>
      <name val="Arial"/>
      <family val="2"/>
    </font>
    <font>
      <sz val="7.5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4506668294322"/>
        <bgColor indexed="64"/>
      </patternFill>
    </fill>
  </fills>
  <borders count="1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/>
      <bottom style="thin">
        <color indexed="63"/>
      </bottom>
      <diagonal/>
    </border>
    <border>
      <left/>
      <right/>
      <top/>
      <bottom style="thick">
        <color indexed="63"/>
      </bottom>
      <diagonal/>
    </border>
    <border>
      <left/>
      <right/>
      <top style="thin">
        <color indexed="63"/>
      </top>
      <bottom style="thick">
        <color indexed="63"/>
      </bottom>
      <diagonal/>
    </border>
    <border>
      <left/>
      <right style="thin">
        <color indexed="63"/>
      </right>
      <top style="thick">
        <color indexed="63"/>
      </top>
      <bottom/>
      <diagonal/>
    </border>
    <border>
      <left style="thin">
        <color indexed="63"/>
      </left>
      <right style="thin">
        <color indexed="63"/>
      </right>
      <top style="thick">
        <color indexed="63"/>
      </top>
      <bottom/>
      <diagonal/>
    </border>
    <border>
      <left style="thin">
        <color indexed="63"/>
      </left>
      <right/>
      <top style="thick">
        <color indexed="63"/>
      </top>
      <bottom style="thick">
        <color indexed="63"/>
      </bottom>
      <diagonal/>
    </border>
    <border>
      <left/>
      <right style="thin">
        <color indexed="63"/>
      </right>
      <top/>
      <bottom style="thick">
        <color indexed="63"/>
      </bottom>
      <diagonal/>
    </border>
    <border>
      <left style="thin">
        <color indexed="63"/>
      </left>
      <right style="thin">
        <color indexed="63"/>
      </right>
      <top/>
      <bottom style="thick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ck">
        <color indexed="63"/>
      </bottom>
      <diagonal/>
    </border>
    <border>
      <left style="thin">
        <color indexed="63"/>
      </left>
      <right/>
      <top style="thin">
        <color indexed="63"/>
      </top>
      <bottom style="thick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 style="thick">
        <color indexed="63"/>
      </top>
      <bottom/>
      <diagonal/>
    </border>
    <border>
      <left/>
      <right/>
      <top style="thick">
        <color indexed="63"/>
      </top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ck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3"/>
      </right>
      <top style="thick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ck">
        <color indexed="63"/>
      </top>
      <bottom style="thin">
        <color indexed="63"/>
      </bottom>
      <diagonal/>
    </border>
    <border>
      <left style="thin">
        <color indexed="63"/>
      </left>
      <right/>
      <top style="thick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/>
      <top style="thin">
        <color indexed="63"/>
      </top>
      <bottom style="medium">
        <color indexed="64"/>
      </bottom>
      <diagonal/>
    </border>
    <border>
      <left style="thin">
        <color indexed="63"/>
      </left>
      <right/>
      <top style="medium">
        <color indexed="64"/>
      </top>
      <bottom style="thick">
        <color indexed="63"/>
      </bottom>
      <diagonal/>
    </border>
    <border>
      <left style="thin">
        <color indexed="63"/>
      </left>
      <right/>
      <top style="thick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/>
      <bottom style="medium">
        <color indexed="64"/>
      </bottom>
      <diagonal/>
    </border>
    <border>
      <left/>
      <right style="thin">
        <color indexed="63"/>
      </right>
      <top/>
      <bottom style="medium">
        <color indexed="64"/>
      </bottom>
      <diagonal/>
    </border>
    <border>
      <left style="thin">
        <color indexed="63"/>
      </left>
      <right/>
      <top style="medium">
        <color indexed="64"/>
      </top>
      <bottom/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thin">
        <color indexed="63"/>
      </bottom>
      <diagonal/>
    </border>
    <border>
      <left/>
      <right style="thin">
        <color indexed="63"/>
      </right>
      <top style="medium">
        <color indexed="64"/>
      </top>
      <bottom style="thick">
        <color indexed="63"/>
      </bottom>
      <diagonal/>
    </border>
    <border>
      <left/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/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4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4"/>
      </right>
      <top/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3"/>
      </bottom>
      <diagonal/>
    </border>
    <border>
      <left/>
      <right/>
      <top style="thick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4"/>
      </right>
      <top style="medium">
        <color auto="1"/>
      </top>
      <bottom/>
      <diagonal/>
    </border>
    <border>
      <left style="thin">
        <color indexed="63"/>
      </left>
      <right/>
      <top style="medium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0">
    <xf numFmtId="0" fontId="0" fillId="0" borderId="0"/>
    <xf numFmtId="164" fontId="5" fillId="0" borderId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1" fillId="0" borderId="0"/>
    <xf numFmtId="0" fontId="15" fillId="0" borderId="0"/>
    <xf numFmtId="9" fontId="5" fillId="0" borderId="0" applyFill="0" applyBorder="0" applyAlignment="0" applyProtection="0"/>
    <xf numFmtId="0" fontId="16" fillId="0" borderId="0" applyNumberFormat="0" applyFill="0" applyBorder="0" applyProtection="0">
      <alignment horizontal="center"/>
    </xf>
    <xf numFmtId="0" fontId="16" fillId="0" borderId="0" applyNumberFormat="0" applyFill="0" applyBorder="0" applyProtection="0">
      <alignment horizontal="center" textRotation="90"/>
    </xf>
    <xf numFmtId="0" fontId="5" fillId="0" borderId="0"/>
    <xf numFmtId="0" fontId="5" fillId="0" borderId="0"/>
    <xf numFmtId="0" fontId="5" fillId="0" borderId="0"/>
    <xf numFmtId="0" fontId="17" fillId="0" borderId="0"/>
    <xf numFmtId="0" fontId="5" fillId="0" borderId="0"/>
    <xf numFmtId="0" fontId="17" fillId="0" borderId="0"/>
    <xf numFmtId="0" fontId="17" fillId="0" borderId="0"/>
    <xf numFmtId="0" fontId="18" fillId="0" borderId="0" applyNumberFormat="0" applyFill="0" applyBorder="0" applyAlignment="0" applyProtection="0"/>
    <xf numFmtId="168" fontId="18" fillId="0" borderId="0" applyFill="0" applyBorder="0" applyAlignment="0" applyProtection="0"/>
    <xf numFmtId="9" fontId="5" fillId="0" borderId="0" applyFont="0" applyFill="0" applyBorder="0" applyAlignment="0" applyProtection="0"/>
  </cellStyleXfs>
  <cellXfs count="485">
    <xf numFmtId="0" fontId="0" fillId="0" borderId="0" xfId="0"/>
    <xf numFmtId="0" fontId="0" fillId="0" borderId="0" xfId="0" applyFill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2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7" fillId="0" borderId="0" xfId="0" applyFon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166" fontId="5" fillId="0" borderId="0" xfId="1" applyNumberFormat="1" applyFill="1" applyBorder="1" applyAlignment="1">
      <alignment horizontal="center"/>
    </xf>
    <xf numFmtId="0" fontId="0" fillId="2" borderId="0" xfId="0" applyFill="1" applyBorder="1"/>
    <xf numFmtId="0" fontId="7" fillId="0" borderId="2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left"/>
    </xf>
    <xf numFmtId="165" fontId="7" fillId="0" borderId="2" xfId="0" applyNumberFormat="1" applyFont="1" applyFill="1" applyBorder="1" applyAlignment="1">
      <alignment horizontal="right"/>
    </xf>
    <xf numFmtId="0" fontId="9" fillId="0" borderId="8" xfId="0" applyFont="1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165" fontId="7" fillId="0" borderId="2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0" fontId="8" fillId="0" borderId="0" xfId="0" applyFont="1" applyFill="1" applyBorder="1" applyAlignment="1">
      <alignment vertical="center" textRotation="45"/>
    </xf>
    <xf numFmtId="1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1" fontId="0" fillId="0" borderId="0" xfId="0" applyNumberFormat="1" applyFont="1" applyFill="1" applyBorder="1" applyAlignment="1">
      <alignment horizontal="center"/>
    </xf>
    <xf numFmtId="9" fontId="7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 textRotation="45"/>
    </xf>
    <xf numFmtId="1" fontId="0" fillId="0" borderId="0" xfId="0" applyNumberFormat="1" applyFont="1" applyFill="1" applyBorder="1" applyAlignment="1">
      <alignment horizontal="center" textRotation="45"/>
    </xf>
    <xf numFmtId="2" fontId="0" fillId="0" borderId="0" xfId="0" applyNumberForma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166" fontId="7" fillId="0" borderId="10" xfId="1" applyNumberFormat="1" applyFont="1" applyFill="1" applyBorder="1" applyAlignment="1">
      <alignment horizontal="center"/>
    </xf>
    <xf numFmtId="166" fontId="7" fillId="0" borderId="20" xfId="1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165" fontId="7" fillId="0" borderId="9" xfId="0" applyNumberFormat="1" applyFont="1" applyFill="1" applyBorder="1" applyAlignment="1">
      <alignment horizontal="right"/>
    </xf>
    <xf numFmtId="0" fontId="12" fillId="0" borderId="16" xfId="0" applyFont="1" applyBorder="1"/>
    <xf numFmtId="0" fontId="12" fillId="0" borderId="22" xfId="0" applyFont="1" applyFill="1" applyBorder="1"/>
    <xf numFmtId="0" fontId="13" fillId="0" borderId="3" xfId="0" applyFont="1" applyBorder="1"/>
    <xf numFmtId="0" fontId="0" fillId="0" borderId="0" xfId="0" applyFill="1" applyBorder="1" applyAlignment="1">
      <alignment horizontal="center" textRotation="45"/>
    </xf>
    <xf numFmtId="1" fontId="0" fillId="0" borderId="0" xfId="0" applyNumberFormat="1" applyFill="1" applyBorder="1" applyAlignment="1">
      <alignment horizontal="center" textRotation="45"/>
    </xf>
    <xf numFmtId="2" fontId="4" fillId="0" borderId="21" xfId="0" applyNumberFormat="1" applyFont="1" applyFill="1" applyBorder="1" applyAlignment="1">
      <alignment horizontal="center"/>
    </xf>
    <xf numFmtId="1" fontId="7" fillId="0" borderId="2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textRotation="45"/>
    </xf>
    <xf numFmtId="1" fontId="0" fillId="0" borderId="0" xfId="0" applyNumberFormat="1" applyFill="1" applyBorder="1" applyAlignment="1">
      <alignment textRotation="45"/>
    </xf>
    <xf numFmtId="165" fontId="7" fillId="0" borderId="19" xfId="0" applyNumberFormat="1" applyFont="1" applyFill="1" applyBorder="1" applyAlignment="1">
      <alignment horizontal="center"/>
    </xf>
    <xf numFmtId="165" fontId="7" fillId="0" borderId="19" xfId="0" applyNumberFormat="1" applyFont="1" applyFill="1" applyBorder="1" applyAlignment="1">
      <alignment horizontal="right"/>
    </xf>
    <xf numFmtId="166" fontId="7" fillId="0" borderId="30" xfId="1" applyNumberFormat="1" applyFont="1" applyFill="1" applyBorder="1" applyAlignment="1">
      <alignment horizontal="center"/>
    </xf>
    <xf numFmtId="0" fontId="0" fillId="0" borderId="5" xfId="0" applyFont="1" applyFill="1" applyBorder="1" applyAlignment="1">
      <alignment horizontal="left"/>
    </xf>
    <xf numFmtId="2" fontId="4" fillId="3" borderId="23" xfId="0" applyNumberFormat="1" applyFont="1" applyFill="1" applyBorder="1" applyAlignment="1"/>
    <xf numFmtId="2" fontId="4" fillId="3" borderId="23" xfId="0" applyNumberFormat="1" applyFont="1" applyFill="1" applyBorder="1" applyAlignment="1">
      <alignment wrapText="1"/>
    </xf>
    <xf numFmtId="2" fontId="4" fillId="3" borderId="23" xfId="0" applyNumberFormat="1" applyFont="1" applyFill="1" applyBorder="1" applyAlignment="1">
      <alignment horizontal="center"/>
    </xf>
    <xf numFmtId="166" fontId="7" fillId="3" borderId="20" xfId="1" applyNumberFormat="1" applyFont="1" applyFill="1" applyBorder="1" applyAlignment="1">
      <alignment horizontal="center"/>
    </xf>
    <xf numFmtId="2" fontId="0" fillId="2" borderId="27" xfId="0" applyNumberFormat="1" applyFont="1" applyFill="1" applyBorder="1" applyAlignment="1">
      <alignment horizontal="center"/>
    </xf>
    <xf numFmtId="2" fontId="0" fillId="0" borderId="21" xfId="0" applyNumberFormat="1" applyFont="1" applyFill="1" applyBorder="1" applyAlignment="1">
      <alignment horizontal="center"/>
    </xf>
    <xf numFmtId="2" fontId="0" fillId="0" borderId="30" xfId="0" applyNumberFormat="1" applyFont="1" applyFill="1" applyBorder="1" applyAlignment="1">
      <alignment horizontal="center"/>
    </xf>
    <xf numFmtId="39" fontId="7" fillId="0" borderId="20" xfId="1" applyNumberFormat="1" applyFont="1" applyFill="1" applyBorder="1" applyAlignment="1">
      <alignment horizontal="center"/>
    </xf>
    <xf numFmtId="39" fontId="7" fillId="0" borderId="10" xfId="1" applyNumberFormat="1" applyFont="1" applyFill="1" applyBorder="1" applyAlignment="1">
      <alignment horizontal="center"/>
    </xf>
    <xf numFmtId="0" fontId="0" fillId="0" borderId="0" xfId="0" applyFont="1"/>
    <xf numFmtId="0" fontId="20" fillId="0" borderId="0" xfId="0" applyFont="1" applyAlignment="1" applyProtection="1">
      <alignment horizontal="center" vertical="center"/>
      <protection hidden="1"/>
    </xf>
    <xf numFmtId="0" fontId="21" fillId="0" borderId="0" xfId="0" applyFont="1" applyProtection="1">
      <protection hidden="1"/>
    </xf>
    <xf numFmtId="0" fontId="20" fillId="0" borderId="0" xfId="0" applyFont="1" applyBorder="1" applyAlignment="1" applyProtection="1">
      <alignment horizontal="center"/>
      <protection hidden="1"/>
    </xf>
    <xf numFmtId="0" fontId="22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170" fontId="7" fillId="0" borderId="31" xfId="0" applyNumberFormat="1" applyFont="1" applyBorder="1" applyAlignment="1" applyProtection="1">
      <alignment horizontal="center"/>
      <protection hidden="1"/>
    </xf>
    <xf numFmtId="0" fontId="24" fillId="0" borderId="0" xfId="0" applyFont="1" applyAlignment="1" applyProtection="1">
      <alignment horizontal="right"/>
      <protection hidden="1"/>
    </xf>
    <xf numFmtId="0" fontId="0" fillId="0" borderId="31" xfId="0" applyFont="1" applyBorder="1" applyAlignment="1" applyProtection="1">
      <alignment horizontal="left"/>
      <protection hidden="1"/>
    </xf>
    <xf numFmtId="0" fontId="0" fillId="0" borderId="0" xfId="0" applyFont="1" applyBorder="1" applyAlignment="1" applyProtection="1">
      <alignment horizontal="center"/>
      <protection hidden="1"/>
    </xf>
    <xf numFmtId="170" fontId="0" fillId="0" borderId="31" xfId="0" applyNumberFormat="1" applyFont="1" applyBorder="1" applyAlignment="1" applyProtection="1">
      <alignment horizontal="center"/>
      <protection hidden="1"/>
    </xf>
    <xf numFmtId="0" fontId="0" fillId="0" borderId="0" xfId="0" applyFont="1" applyAlignment="1" applyProtection="1">
      <alignment horizontal="right"/>
      <protection hidden="1"/>
    </xf>
    <xf numFmtId="0" fontId="0" fillId="0" borderId="31" xfId="0" applyFont="1" applyBorder="1" applyAlignment="1" applyProtection="1">
      <alignment horizontal="center"/>
      <protection hidden="1"/>
    </xf>
    <xf numFmtId="0" fontId="0" fillId="0" borderId="31" xfId="0" applyFont="1" applyBorder="1" applyAlignment="1" applyProtection="1">
      <alignment horizontal="right"/>
      <protection hidden="1"/>
    </xf>
    <xf numFmtId="0" fontId="24" fillId="0" borderId="0" xfId="0" applyFont="1" applyAlignment="1" applyProtection="1">
      <alignment horizontal="center"/>
      <protection hidden="1"/>
    </xf>
    <xf numFmtId="0" fontId="24" fillId="0" borderId="0" xfId="0" applyFont="1" applyAlignment="1" applyProtection="1">
      <alignment horizontal="left" indent="1"/>
      <protection hidden="1"/>
    </xf>
    <xf numFmtId="0" fontId="0" fillId="0" borderId="32" xfId="0" applyFont="1" applyBorder="1" applyProtection="1">
      <protection hidden="1"/>
    </xf>
    <xf numFmtId="0" fontId="0" fillId="0" borderId="32" xfId="0" applyFont="1" applyBorder="1" applyAlignment="1" applyProtection="1">
      <alignment horizontal="center"/>
      <protection hidden="1"/>
    </xf>
    <xf numFmtId="0" fontId="0" fillId="0" borderId="33" xfId="0" applyFont="1" applyBorder="1" applyProtection="1">
      <protection hidden="1"/>
    </xf>
    <xf numFmtId="0" fontId="0" fillId="0" borderId="33" xfId="0" applyBorder="1" applyProtection="1">
      <protection hidden="1"/>
    </xf>
    <xf numFmtId="0" fontId="0" fillId="0" borderId="34" xfId="0" applyFont="1" applyBorder="1" applyProtection="1">
      <protection hidden="1"/>
    </xf>
    <xf numFmtId="0" fontId="22" fillId="0" borderId="35" xfId="0" applyFont="1" applyBorder="1" applyAlignment="1" applyProtection="1">
      <alignment horizontal="center"/>
      <protection hidden="1"/>
    </xf>
    <xf numFmtId="0" fontId="0" fillId="0" borderId="37" xfId="0" applyFont="1" applyBorder="1" applyProtection="1">
      <protection hidden="1"/>
    </xf>
    <xf numFmtId="0" fontId="22" fillId="0" borderId="38" xfId="0" applyFont="1" applyBorder="1" applyAlignment="1" applyProtection="1">
      <alignment horizontal="center" vertical="top"/>
      <protection hidden="1"/>
    </xf>
    <xf numFmtId="0" fontId="0" fillId="0" borderId="39" xfId="0" applyFont="1" applyBorder="1" applyProtection="1">
      <protection hidden="1"/>
    </xf>
    <xf numFmtId="2" fontId="0" fillId="0" borderId="41" xfId="0" applyNumberFormat="1" applyFont="1" applyBorder="1" applyAlignment="1" applyProtection="1">
      <alignment horizontal="center"/>
      <protection hidden="1"/>
    </xf>
    <xf numFmtId="2" fontId="0" fillId="0" borderId="41" xfId="0" applyNumberFormat="1" applyFont="1" applyBorder="1" applyProtection="1">
      <protection hidden="1"/>
    </xf>
    <xf numFmtId="0" fontId="0" fillId="0" borderId="43" xfId="0" applyFont="1" applyBorder="1" applyProtection="1">
      <protection hidden="1"/>
    </xf>
    <xf numFmtId="0" fontId="0" fillId="0" borderId="41" xfId="0" applyFont="1" applyBorder="1" applyAlignment="1" applyProtection="1">
      <alignment horizontal="center"/>
      <protection hidden="1"/>
    </xf>
    <xf numFmtId="2" fontId="0" fillId="0" borderId="42" xfId="0" applyNumberFormat="1" applyFont="1" applyBorder="1" applyProtection="1">
      <protection hidden="1"/>
    </xf>
    <xf numFmtId="2" fontId="0" fillId="0" borderId="44" xfId="0" applyNumberFormat="1" applyFont="1" applyBorder="1" applyProtection="1">
      <protection hidden="1"/>
    </xf>
    <xf numFmtId="0" fontId="0" fillId="0" borderId="45" xfId="0" applyFont="1" applyBorder="1" applyProtection="1">
      <protection hidden="1"/>
    </xf>
    <xf numFmtId="2" fontId="0" fillId="0" borderId="38" xfId="0" applyNumberFormat="1" applyFont="1" applyBorder="1" applyAlignment="1" applyProtection="1">
      <alignment horizontal="center"/>
      <protection hidden="1"/>
    </xf>
    <xf numFmtId="2" fontId="0" fillId="0" borderId="46" xfId="0" applyNumberFormat="1" applyFont="1" applyBorder="1" applyProtection="1">
      <protection hidden="1"/>
    </xf>
    <xf numFmtId="0" fontId="20" fillId="0" borderId="47" xfId="0" applyFont="1" applyBorder="1" applyAlignment="1" applyProtection="1">
      <alignment horizontal="center"/>
      <protection hidden="1"/>
    </xf>
    <xf numFmtId="0" fontId="0" fillId="0" borderId="49" xfId="0" applyBorder="1" applyProtection="1">
      <protection hidden="1"/>
    </xf>
    <xf numFmtId="0" fontId="20" fillId="0" borderId="38" xfId="0" applyFont="1" applyBorder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2" fontId="0" fillId="0" borderId="50" xfId="0" applyNumberFormat="1" applyFont="1" applyBorder="1" applyAlignment="1" applyProtection="1">
      <alignment horizontal="center"/>
      <protection hidden="1"/>
    </xf>
    <xf numFmtId="1" fontId="0" fillId="0" borderId="41" xfId="7" applyNumberFormat="1" applyFont="1" applyFill="1" applyBorder="1" applyAlignment="1" applyProtection="1">
      <alignment horizontal="center"/>
      <protection hidden="1"/>
    </xf>
    <xf numFmtId="10" fontId="0" fillId="0" borderId="41" xfId="7" applyNumberFormat="1" applyFont="1" applyFill="1" applyBorder="1" applyAlignment="1" applyProtection="1">
      <alignment horizontal="center"/>
      <protection hidden="1"/>
    </xf>
    <xf numFmtId="0" fontId="27" fillId="0" borderId="51" xfId="0" applyFont="1" applyBorder="1" applyAlignment="1" applyProtection="1">
      <alignment horizontal="center"/>
      <protection hidden="1"/>
    </xf>
    <xf numFmtId="0" fontId="20" fillId="0" borderId="51" xfId="0" applyFont="1" applyBorder="1" applyAlignment="1" applyProtection="1">
      <alignment horizontal="center"/>
      <protection hidden="1"/>
    </xf>
    <xf numFmtId="2" fontId="0" fillId="0" borderId="52" xfId="0" applyNumberFormat="1" applyFont="1" applyBorder="1" applyAlignment="1" applyProtection="1">
      <alignment horizontal="center"/>
      <protection hidden="1"/>
    </xf>
    <xf numFmtId="0" fontId="20" fillId="0" borderId="51" xfId="0" applyFont="1" applyBorder="1" applyAlignment="1" applyProtection="1">
      <alignment horizontal="left" indent="1"/>
      <protection hidden="1"/>
    </xf>
    <xf numFmtId="0" fontId="0" fillId="0" borderId="0" xfId="0" applyAlignment="1" applyProtection="1">
      <alignment horizontal="left" indent="1"/>
      <protection hidden="1"/>
    </xf>
    <xf numFmtId="2" fontId="0" fillId="0" borderId="39" xfId="0" applyNumberFormat="1" applyFont="1" applyBorder="1" applyAlignment="1" applyProtection="1">
      <alignment horizontal="center"/>
      <protection hidden="1"/>
    </xf>
    <xf numFmtId="0" fontId="20" fillId="0" borderId="0" xfId="0" applyFont="1" applyAlignment="1" applyProtection="1">
      <alignment horizontal="left" indent="1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2" fontId="0" fillId="0" borderId="43" xfId="0" applyNumberFormat="1" applyFont="1" applyBorder="1" applyAlignment="1" applyProtection="1">
      <alignment horizontal="center"/>
      <protection hidden="1"/>
    </xf>
    <xf numFmtId="171" fontId="0" fillId="0" borderId="0" xfId="0" applyNumberFormat="1" applyFont="1" applyBorder="1" applyAlignment="1" applyProtection="1">
      <alignment horizontal="center"/>
      <protection hidden="1"/>
    </xf>
    <xf numFmtId="2" fontId="0" fillId="0" borderId="43" xfId="0" applyNumberFormat="1" applyBorder="1" applyAlignment="1" applyProtection="1">
      <alignment horizontal="center"/>
      <protection hidden="1"/>
    </xf>
    <xf numFmtId="0" fontId="20" fillId="0" borderId="0" xfId="0" applyFont="1" applyBorder="1" applyAlignment="1" applyProtection="1">
      <protection hidden="1"/>
    </xf>
    <xf numFmtId="0" fontId="0" fillId="0" borderId="43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0" fillId="0" borderId="45" xfId="0" applyFont="1" applyBorder="1" applyAlignment="1" applyProtection="1">
      <alignment horizontal="center"/>
      <protection hidden="1"/>
    </xf>
    <xf numFmtId="1" fontId="0" fillId="0" borderId="54" xfId="7" applyNumberFormat="1" applyFont="1" applyFill="1" applyBorder="1" applyAlignment="1" applyProtection="1">
      <alignment horizontal="center"/>
      <protection hidden="1"/>
    </xf>
    <xf numFmtId="10" fontId="0" fillId="0" borderId="54" xfId="7" applyNumberFormat="1" applyFont="1" applyFill="1" applyBorder="1" applyAlignment="1" applyProtection="1">
      <alignment horizontal="center"/>
      <protection hidden="1"/>
    </xf>
    <xf numFmtId="0" fontId="20" fillId="0" borderId="32" xfId="0" applyFont="1" applyBorder="1" applyProtection="1">
      <protection hidden="1"/>
    </xf>
    <xf numFmtId="0" fontId="20" fillId="0" borderId="37" xfId="0" applyFont="1" applyBorder="1" applyAlignment="1" applyProtection="1">
      <alignment horizontal="center"/>
      <protection hidden="1"/>
    </xf>
    <xf numFmtId="1" fontId="0" fillId="0" borderId="38" xfId="7" applyNumberFormat="1" applyFont="1" applyFill="1" applyBorder="1" applyAlignment="1" applyProtection="1">
      <alignment horizontal="center"/>
      <protection hidden="1"/>
    </xf>
    <xf numFmtId="10" fontId="0" fillId="0" borderId="38" xfId="7" applyNumberFormat="1" applyFont="1" applyFill="1" applyBorder="1" applyAlignment="1" applyProtection="1">
      <alignment horizontal="center"/>
      <protection hidden="1"/>
    </xf>
    <xf numFmtId="0" fontId="28" fillId="0" borderId="0" xfId="0" applyFont="1" applyBorder="1" applyProtection="1">
      <protection hidden="1"/>
    </xf>
    <xf numFmtId="0" fontId="28" fillId="0" borderId="0" xfId="0" applyFont="1" applyBorder="1" applyAlignment="1" applyProtection="1">
      <alignment horizontal="center"/>
      <protection hidden="1"/>
    </xf>
    <xf numFmtId="1" fontId="7" fillId="0" borderId="0" xfId="7" applyNumberFormat="1" applyFont="1" applyFill="1" applyBorder="1" applyAlignment="1" applyProtection="1">
      <alignment horizontal="center"/>
      <protection hidden="1"/>
    </xf>
    <xf numFmtId="9" fontId="7" fillId="0" borderId="0" xfId="7" applyFont="1" applyFill="1" applyBorder="1" applyAlignment="1" applyProtection="1">
      <alignment horizontal="center"/>
      <protection hidden="1"/>
    </xf>
    <xf numFmtId="0" fontId="28" fillId="0" borderId="0" xfId="0" applyFont="1" applyProtection="1">
      <protection hidden="1"/>
    </xf>
    <xf numFmtId="0" fontId="28" fillId="0" borderId="0" xfId="0" applyFont="1" applyAlignment="1" applyProtection="1">
      <alignment horizontal="center"/>
      <protection hidden="1"/>
    </xf>
    <xf numFmtId="0" fontId="20" fillId="0" borderId="0" xfId="0" applyFont="1" applyProtection="1">
      <protection hidden="1"/>
    </xf>
    <xf numFmtId="0" fontId="28" fillId="0" borderId="0" xfId="0" applyFont="1" applyBorder="1" applyAlignment="1" applyProtection="1">
      <alignment horizontal="left"/>
      <protection hidden="1"/>
    </xf>
    <xf numFmtId="0" fontId="20" fillId="0" borderId="0" xfId="0" applyFont="1" applyBorder="1" applyProtection="1">
      <protection hidden="1"/>
    </xf>
    <xf numFmtId="0" fontId="0" fillId="0" borderId="55" xfId="0" applyBorder="1"/>
    <xf numFmtId="0" fontId="29" fillId="0" borderId="0" xfId="0" applyFont="1"/>
    <xf numFmtId="0" fontId="30" fillId="0" borderId="0" xfId="0" applyFont="1"/>
    <xf numFmtId="0" fontId="0" fillId="0" borderId="31" xfId="0" applyBorder="1" applyAlignment="1" applyProtection="1">
      <alignment horizontal="center"/>
      <protection hidden="1"/>
    </xf>
    <xf numFmtId="0" fontId="0" fillId="0" borderId="56" xfId="0" applyFont="1" applyBorder="1" applyProtection="1">
      <protection hidden="1"/>
    </xf>
    <xf numFmtId="2" fontId="0" fillId="0" borderId="57" xfId="0" applyNumberFormat="1" applyFont="1" applyBorder="1" applyAlignment="1" applyProtection="1">
      <alignment horizontal="center"/>
      <protection hidden="1"/>
    </xf>
    <xf numFmtId="2" fontId="0" fillId="0" borderId="57" xfId="0" applyNumberFormat="1" applyFont="1" applyBorder="1" applyProtection="1">
      <protection hidden="1"/>
    </xf>
    <xf numFmtId="0" fontId="0" fillId="0" borderId="4" xfId="0" applyFill="1" applyBorder="1"/>
    <xf numFmtId="0" fontId="0" fillId="0" borderId="5" xfId="0" applyFill="1" applyBorder="1"/>
    <xf numFmtId="0" fontId="0" fillId="0" borderId="17" xfId="0" applyFill="1" applyBorder="1"/>
    <xf numFmtId="0" fontId="12" fillId="0" borderId="4" xfId="0" applyFont="1" applyBorder="1"/>
    <xf numFmtId="0" fontId="12" fillId="0" borderId="0" xfId="0" applyFont="1" applyBorder="1"/>
    <xf numFmtId="0" fontId="12" fillId="0" borderId="24" xfId="0" applyFont="1" applyFill="1" applyBorder="1"/>
    <xf numFmtId="0" fontId="0" fillId="0" borderId="53" xfId="0" applyFont="1" applyBorder="1" applyProtection="1">
      <protection hidden="1"/>
    </xf>
    <xf numFmtId="2" fontId="0" fillId="0" borderId="59" xfId="0" applyNumberFormat="1" applyFont="1" applyBorder="1" applyAlignment="1" applyProtection="1">
      <alignment horizontal="center"/>
      <protection hidden="1"/>
    </xf>
    <xf numFmtId="2" fontId="0" fillId="0" borderId="47" xfId="0" applyNumberFormat="1" applyFont="1" applyBorder="1" applyAlignment="1" applyProtection="1">
      <alignment horizontal="center"/>
      <protection hidden="1"/>
    </xf>
    <xf numFmtId="0" fontId="0" fillId="0" borderId="50" xfId="0" applyFont="1" applyBorder="1" applyProtection="1">
      <protection hidden="1"/>
    </xf>
    <xf numFmtId="0" fontId="22" fillId="0" borderId="62" xfId="0" applyFont="1" applyBorder="1" applyAlignment="1" applyProtection="1">
      <alignment horizontal="center"/>
      <protection hidden="1"/>
    </xf>
    <xf numFmtId="0" fontId="0" fillId="0" borderId="24" xfId="0" applyFont="1" applyBorder="1" applyProtection="1">
      <protection hidden="1"/>
    </xf>
    <xf numFmtId="0" fontId="0" fillId="0" borderId="24" xfId="0" applyFont="1" applyBorder="1" applyAlignment="1" applyProtection="1">
      <alignment horizontal="center"/>
      <protection hidden="1"/>
    </xf>
    <xf numFmtId="0" fontId="0" fillId="0" borderId="63" xfId="0" applyFont="1" applyBorder="1" applyProtection="1">
      <protection hidden="1"/>
    </xf>
    <xf numFmtId="0" fontId="0" fillId="0" borderId="63" xfId="0" applyBorder="1" applyProtection="1">
      <protection hidden="1"/>
    </xf>
    <xf numFmtId="0" fontId="22" fillId="0" borderId="66" xfId="0" applyFont="1" applyBorder="1" applyAlignment="1" applyProtection="1">
      <alignment horizontal="center" vertical="top"/>
      <protection hidden="1"/>
    </xf>
    <xf numFmtId="0" fontId="0" fillId="0" borderId="67" xfId="0" applyFont="1" applyBorder="1" applyProtection="1">
      <protection hidden="1"/>
    </xf>
    <xf numFmtId="0" fontId="0" fillId="0" borderId="4" xfId="0" applyBorder="1" applyProtection="1">
      <protection hidden="1"/>
    </xf>
    <xf numFmtId="0" fontId="20" fillId="0" borderId="69" xfId="0" applyFont="1" applyBorder="1" applyAlignment="1" applyProtection="1">
      <alignment horizontal="center"/>
      <protection hidden="1"/>
    </xf>
    <xf numFmtId="1" fontId="0" fillId="0" borderId="47" xfId="7" applyNumberFormat="1" applyFont="1" applyFill="1" applyBorder="1" applyAlignment="1" applyProtection="1">
      <alignment horizontal="center"/>
      <protection hidden="1"/>
    </xf>
    <xf numFmtId="0" fontId="20" fillId="0" borderId="66" xfId="0" applyFont="1" applyBorder="1" applyAlignment="1" applyProtection="1">
      <alignment horizontal="center"/>
      <protection hidden="1"/>
    </xf>
    <xf numFmtId="1" fontId="0" fillId="0" borderId="72" xfId="7" applyNumberFormat="1" applyFont="1" applyFill="1" applyBorder="1" applyAlignment="1" applyProtection="1">
      <alignment horizontal="center"/>
      <protection hidden="1"/>
    </xf>
    <xf numFmtId="10" fontId="0" fillId="0" borderId="72" xfId="7" applyNumberFormat="1" applyFont="1" applyFill="1" applyBorder="1" applyAlignment="1" applyProtection="1">
      <alignment horizontal="center"/>
      <protection hidden="1"/>
    </xf>
    <xf numFmtId="0" fontId="0" fillId="0" borderId="71" xfId="0" applyFont="1" applyBorder="1" applyAlignment="1" applyProtection="1">
      <alignment horizontal="center"/>
      <protection hidden="1"/>
    </xf>
    <xf numFmtId="0" fontId="0" fillId="0" borderId="73" xfId="0" applyFont="1" applyBorder="1" applyProtection="1">
      <protection hidden="1"/>
    </xf>
    <xf numFmtId="0" fontId="20" fillId="0" borderId="25" xfId="0" applyFont="1" applyBorder="1" applyProtection="1">
      <protection hidden="1"/>
    </xf>
    <xf numFmtId="0" fontId="20" fillId="0" borderId="73" xfId="0" applyFont="1" applyBorder="1" applyAlignment="1" applyProtection="1">
      <alignment horizontal="center"/>
      <protection hidden="1"/>
    </xf>
    <xf numFmtId="1" fontId="0" fillId="0" borderId="74" xfId="7" applyNumberFormat="1" applyFont="1" applyFill="1" applyBorder="1" applyAlignment="1" applyProtection="1">
      <alignment horizontal="center"/>
      <protection hidden="1"/>
    </xf>
    <xf numFmtId="10" fontId="0" fillId="0" borderId="74" xfId="7" applyNumberFormat="1" applyFont="1" applyFill="1" applyBorder="1" applyAlignment="1" applyProtection="1">
      <alignment horizontal="center"/>
      <protection hidden="1"/>
    </xf>
    <xf numFmtId="0" fontId="27" fillId="0" borderId="0" xfId="0" applyFont="1" applyBorder="1" applyAlignment="1" applyProtection="1">
      <alignment horizontal="center"/>
      <protection hidden="1"/>
    </xf>
    <xf numFmtId="0" fontId="20" fillId="0" borderId="75" xfId="0" applyFont="1" applyBorder="1" applyAlignment="1" applyProtection="1">
      <alignment horizontal="center"/>
      <protection hidden="1"/>
    </xf>
    <xf numFmtId="0" fontId="20" fillId="0" borderId="76" xfId="0" applyFont="1" applyBorder="1" applyAlignment="1" applyProtection="1">
      <alignment horizontal="center"/>
      <protection hidden="1"/>
    </xf>
    <xf numFmtId="10" fontId="0" fillId="0" borderId="77" xfId="7" applyNumberFormat="1" applyFont="1" applyFill="1" applyBorder="1" applyAlignment="1" applyProtection="1">
      <alignment horizontal="center"/>
      <protection hidden="1"/>
    </xf>
    <xf numFmtId="0" fontId="22" fillId="0" borderId="81" xfId="0" applyFont="1" applyBorder="1" applyAlignment="1" applyProtection="1">
      <alignment horizontal="center"/>
      <protection hidden="1"/>
    </xf>
    <xf numFmtId="0" fontId="22" fillId="0" borderId="76" xfId="0" applyFont="1" applyBorder="1" applyAlignment="1" applyProtection="1">
      <alignment horizontal="center" vertical="top"/>
      <protection hidden="1"/>
    </xf>
    <xf numFmtId="0" fontId="9" fillId="3" borderId="15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center"/>
    </xf>
    <xf numFmtId="1" fontId="7" fillId="3" borderId="2" xfId="0" applyNumberFormat="1" applyFont="1" applyFill="1" applyBorder="1" applyAlignment="1">
      <alignment horizontal="center"/>
    </xf>
    <xf numFmtId="165" fontId="7" fillId="3" borderId="2" xfId="0" applyNumberFormat="1" applyFont="1" applyFill="1" applyBorder="1" applyAlignment="1">
      <alignment horizontal="center"/>
    </xf>
    <xf numFmtId="165" fontId="7" fillId="3" borderId="19" xfId="0" applyNumberFormat="1" applyFont="1" applyFill="1" applyBorder="1" applyAlignment="1">
      <alignment horizontal="center"/>
    </xf>
    <xf numFmtId="165" fontId="7" fillId="3" borderId="2" xfId="0" applyNumberFormat="1" applyFont="1" applyFill="1" applyBorder="1" applyAlignment="1">
      <alignment horizontal="right"/>
    </xf>
    <xf numFmtId="165" fontId="7" fillId="3" borderId="19" xfId="0" applyNumberFormat="1" applyFont="1" applyFill="1" applyBorder="1" applyAlignment="1">
      <alignment horizontal="right"/>
    </xf>
    <xf numFmtId="39" fontId="7" fillId="3" borderId="20" xfId="1" applyNumberFormat="1" applyFont="1" applyFill="1" applyBorder="1" applyAlignment="1">
      <alignment horizontal="center"/>
    </xf>
    <xf numFmtId="0" fontId="0" fillId="3" borderId="0" xfId="0" applyFill="1"/>
    <xf numFmtId="39" fontId="0" fillId="0" borderId="41" xfId="0" applyNumberFormat="1" applyFont="1" applyBorder="1" applyAlignment="1" applyProtection="1">
      <alignment horizontal="center"/>
      <protection hidden="1"/>
    </xf>
    <xf numFmtId="39" fontId="0" fillId="0" borderId="61" xfId="0" applyNumberFormat="1" applyFont="1" applyBorder="1" applyAlignment="1" applyProtection="1">
      <alignment horizontal="center" vertical="center"/>
      <protection hidden="1"/>
    </xf>
    <xf numFmtId="2" fontId="0" fillId="0" borderId="42" xfId="0" applyNumberFormat="1" applyFont="1" applyBorder="1" applyAlignment="1" applyProtection="1">
      <alignment horizontal="center"/>
      <protection hidden="1"/>
    </xf>
    <xf numFmtId="2" fontId="0" fillId="0" borderId="44" xfId="0" applyNumberFormat="1" applyFont="1" applyBorder="1" applyAlignment="1" applyProtection="1">
      <alignment horizontal="center"/>
      <protection hidden="1"/>
    </xf>
    <xf numFmtId="2" fontId="0" fillId="0" borderId="60" xfId="0" applyNumberFormat="1" applyFont="1" applyBorder="1" applyAlignment="1" applyProtection="1">
      <alignment horizontal="center"/>
      <protection hidden="1"/>
    </xf>
    <xf numFmtId="0" fontId="4" fillId="3" borderId="7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26" xfId="0" applyFont="1" applyFill="1" applyBorder="1" applyAlignment="1">
      <alignment horizontal="center" wrapText="1"/>
    </xf>
    <xf numFmtId="0" fontId="0" fillId="2" borderId="0" xfId="0" applyFill="1"/>
    <xf numFmtId="0" fontId="0" fillId="2" borderId="16" xfId="0" applyFill="1" applyBorder="1"/>
    <xf numFmtId="0" fontId="6" fillId="2" borderId="0" xfId="6" applyFont="1" applyFill="1"/>
    <xf numFmtId="0" fontId="6" fillId="2" borderId="0" xfId="6" applyFont="1" applyFill="1" applyAlignment="1">
      <alignment wrapText="1"/>
    </xf>
    <xf numFmtId="10" fontId="6" fillId="2" borderId="0" xfId="6" applyNumberFormat="1" applyFont="1" applyFill="1" applyAlignment="1" applyProtection="1">
      <alignment horizontal="right"/>
    </xf>
    <xf numFmtId="167" fontId="6" fillId="2" borderId="0" xfId="6" applyNumberFormat="1" applyFont="1" applyFill="1" applyAlignment="1" applyProtection="1">
      <alignment horizontal="right"/>
    </xf>
    <xf numFmtId="0" fontId="6" fillId="2" borderId="0" xfId="6" applyFont="1" applyFill="1" applyAlignment="1">
      <alignment horizontal="right"/>
    </xf>
    <xf numFmtId="0" fontId="0" fillId="3" borderId="30" xfId="0" applyFill="1" applyBorder="1"/>
    <xf numFmtId="2" fontId="0" fillId="2" borderId="29" xfId="0" applyNumberFormat="1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166" fontId="7" fillId="0" borderId="92" xfId="1" applyNumberFormat="1" applyFont="1" applyFill="1" applyBorder="1" applyAlignment="1">
      <alignment horizontal="center"/>
    </xf>
    <xf numFmtId="166" fontId="7" fillId="0" borderId="21" xfId="1" applyNumberFormat="1" applyFont="1" applyFill="1" applyBorder="1" applyAlignment="1">
      <alignment horizontal="center"/>
    </xf>
    <xf numFmtId="166" fontId="7" fillId="3" borderId="21" xfId="1" applyNumberFormat="1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165" fontId="7" fillId="4" borderId="2" xfId="0" applyNumberFormat="1" applyFont="1" applyFill="1" applyBorder="1" applyAlignment="1">
      <alignment horizontal="center"/>
    </xf>
    <xf numFmtId="165" fontId="7" fillId="4" borderId="19" xfId="0" applyNumberFormat="1" applyFont="1" applyFill="1" applyBorder="1" applyAlignment="1">
      <alignment horizontal="center"/>
    </xf>
    <xf numFmtId="166" fontId="7" fillId="4" borderId="20" xfId="1" applyNumberFormat="1" applyFont="1" applyFill="1" applyBorder="1" applyAlignment="1">
      <alignment horizontal="center"/>
    </xf>
    <xf numFmtId="165" fontId="7" fillId="4" borderId="2" xfId="0" applyNumberFormat="1" applyFont="1" applyFill="1" applyBorder="1" applyAlignment="1">
      <alignment horizontal="right"/>
    </xf>
    <xf numFmtId="165" fontId="7" fillId="4" borderId="19" xfId="0" applyNumberFormat="1" applyFont="1" applyFill="1" applyBorder="1" applyAlignment="1">
      <alignment horizontal="right"/>
    </xf>
    <xf numFmtId="39" fontId="7" fillId="4" borderId="20" xfId="1" applyNumberFormat="1" applyFont="1" applyFill="1" applyBorder="1" applyAlignment="1">
      <alignment horizontal="center"/>
    </xf>
    <xf numFmtId="166" fontId="7" fillId="4" borderId="21" xfId="1" applyNumberFormat="1" applyFont="1" applyFill="1" applyBorder="1" applyAlignment="1">
      <alignment horizontal="center"/>
    </xf>
    <xf numFmtId="0" fontId="0" fillId="4" borderId="0" xfId="0" applyFill="1"/>
    <xf numFmtId="0" fontId="9" fillId="4" borderId="93" xfId="0" applyFont="1" applyFill="1" applyBorder="1" applyAlignment="1">
      <alignment horizontal="left"/>
    </xf>
    <xf numFmtId="0" fontId="7" fillId="3" borderId="98" xfId="0" applyFont="1" applyFill="1" applyBorder="1" applyAlignment="1"/>
    <xf numFmtId="1" fontId="7" fillId="3" borderId="98" xfId="0" applyNumberFormat="1" applyFont="1" applyFill="1" applyBorder="1" applyAlignment="1">
      <alignment horizontal="center"/>
    </xf>
    <xf numFmtId="0" fontId="11" fillId="3" borderId="99" xfId="0" applyFont="1" applyFill="1" applyBorder="1" applyAlignment="1">
      <alignment horizontal="center" vertical="center"/>
    </xf>
    <xf numFmtId="0" fontId="7" fillId="3" borderId="100" xfId="0" applyFont="1" applyFill="1" applyBorder="1" applyAlignment="1"/>
    <xf numFmtId="0" fontId="7" fillId="3" borderId="100" xfId="0" applyFont="1" applyFill="1" applyBorder="1" applyAlignment="1">
      <alignment horizontal="center"/>
    </xf>
    <xf numFmtId="0" fontId="7" fillId="3" borderId="98" xfId="0" applyFont="1" applyFill="1" applyBorder="1" applyAlignment="1">
      <alignment horizontal="center"/>
    </xf>
    <xf numFmtId="0" fontId="7" fillId="3" borderId="98" xfId="0" applyFont="1" applyFill="1" applyBorder="1" applyAlignment="1">
      <alignment vertical="center"/>
    </xf>
    <xf numFmtId="0" fontId="11" fillId="3" borderId="96" xfId="0" applyFont="1" applyFill="1" applyBorder="1" applyAlignment="1">
      <alignment horizontal="center" vertical="center"/>
    </xf>
    <xf numFmtId="1" fontId="0" fillId="3" borderId="98" xfId="0" applyNumberFormat="1" applyFill="1" applyBorder="1" applyAlignment="1">
      <alignment horizontal="center"/>
    </xf>
    <xf numFmtId="0" fontId="7" fillId="3" borderId="100" xfId="0" applyFont="1" applyFill="1" applyBorder="1" applyAlignment="1">
      <alignment horizontal="center" vertical="center"/>
    </xf>
    <xf numFmtId="0" fontId="7" fillId="3" borderId="98" xfId="0" applyFont="1" applyFill="1" applyBorder="1" applyAlignment="1">
      <alignment horizontal="center" vertical="center"/>
    </xf>
    <xf numFmtId="1" fontId="7" fillId="3" borderId="90" xfId="0" applyNumberFormat="1" applyFont="1" applyFill="1" applyBorder="1" applyAlignment="1">
      <alignment horizontal="center"/>
    </xf>
    <xf numFmtId="9" fontId="7" fillId="3" borderId="90" xfId="0" applyNumberFormat="1" applyFont="1" applyFill="1" applyBorder="1" applyAlignment="1">
      <alignment horizontal="center"/>
    </xf>
    <xf numFmtId="169" fontId="7" fillId="3" borderId="90" xfId="0" applyNumberFormat="1" applyFont="1" applyFill="1" applyBorder="1" applyAlignment="1">
      <alignment horizontal="center"/>
    </xf>
    <xf numFmtId="0" fontId="7" fillId="3" borderId="91" xfId="0" applyFont="1" applyFill="1" applyBorder="1" applyAlignment="1">
      <alignment horizontal="center"/>
    </xf>
    <xf numFmtId="1" fontId="7" fillId="3" borderId="94" xfId="0" applyNumberFormat="1" applyFont="1" applyFill="1" applyBorder="1" applyAlignment="1">
      <alignment horizontal="center"/>
    </xf>
    <xf numFmtId="0" fontId="7" fillId="3" borderId="90" xfId="0" applyFont="1" applyFill="1" applyBorder="1" applyAlignment="1">
      <alignment horizontal="center" vertical="center"/>
    </xf>
    <xf numFmtId="9" fontId="7" fillId="3" borderId="90" xfId="0" applyNumberFormat="1" applyFont="1" applyFill="1" applyBorder="1" applyAlignment="1">
      <alignment horizontal="center" vertical="center"/>
    </xf>
    <xf numFmtId="9" fontId="7" fillId="3" borderId="101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7" fillId="0" borderId="102" xfId="0" applyFont="1" applyBorder="1" applyAlignment="1">
      <alignment horizontal="center" vertical="center"/>
    </xf>
    <xf numFmtId="0" fontId="7" fillId="0" borderId="98" xfId="0" applyFont="1" applyFill="1" applyBorder="1" applyAlignment="1">
      <alignment horizontal="center"/>
    </xf>
    <xf numFmtId="0" fontId="7" fillId="0" borderId="100" xfId="0" applyFont="1" applyFill="1" applyBorder="1" applyAlignment="1">
      <alignment horizontal="center"/>
    </xf>
    <xf numFmtId="2" fontId="4" fillId="0" borderId="103" xfId="0" applyNumberFormat="1" applyFont="1" applyFill="1" applyBorder="1" applyAlignment="1">
      <alignment horizontal="center"/>
    </xf>
    <xf numFmtId="2" fontId="0" fillId="0" borderId="103" xfId="0" applyNumberFormat="1" applyFont="1" applyFill="1" applyBorder="1" applyAlignment="1">
      <alignment horizontal="center"/>
    </xf>
    <xf numFmtId="166" fontId="7" fillId="0" borderId="96" xfId="1" applyNumberFormat="1" applyFont="1" applyFill="1" applyBorder="1" applyAlignment="1">
      <alignment horizontal="center"/>
    </xf>
    <xf numFmtId="2" fontId="4" fillId="3" borderId="103" xfId="0" applyNumberFormat="1" applyFont="1" applyFill="1" applyBorder="1" applyAlignment="1">
      <alignment horizontal="center"/>
    </xf>
    <xf numFmtId="2" fontId="0" fillId="3" borderId="103" xfId="0" applyNumberFormat="1" applyFont="1" applyFill="1" applyBorder="1" applyAlignment="1">
      <alignment horizontal="center"/>
    </xf>
    <xf numFmtId="166" fontId="7" fillId="3" borderId="96" xfId="1" applyNumberFormat="1" applyFont="1" applyFill="1" applyBorder="1" applyAlignment="1">
      <alignment horizontal="center"/>
    </xf>
    <xf numFmtId="0" fontId="7" fillId="4" borderId="98" xfId="0" applyFont="1" applyFill="1" applyBorder="1" applyAlignment="1">
      <alignment horizontal="center"/>
    </xf>
    <xf numFmtId="1" fontId="7" fillId="4" borderId="98" xfId="0" applyNumberFormat="1" applyFont="1" applyFill="1" applyBorder="1" applyAlignment="1">
      <alignment horizontal="center"/>
    </xf>
    <xf numFmtId="165" fontId="7" fillId="4" borderId="98" xfId="0" applyNumberFormat="1" applyFont="1" applyFill="1" applyBorder="1" applyAlignment="1">
      <alignment horizontal="center"/>
    </xf>
    <xf numFmtId="165" fontId="7" fillId="4" borderId="104" xfId="0" applyNumberFormat="1" applyFont="1" applyFill="1" applyBorder="1" applyAlignment="1">
      <alignment horizontal="center"/>
    </xf>
    <xf numFmtId="166" fontId="7" fillId="4" borderId="99" xfId="1" applyNumberFormat="1" applyFont="1" applyFill="1" applyBorder="1" applyAlignment="1">
      <alignment horizontal="center"/>
    </xf>
    <xf numFmtId="0" fontId="7" fillId="4" borderId="100" xfId="0" applyFont="1" applyFill="1" applyBorder="1" applyAlignment="1">
      <alignment horizontal="center"/>
    </xf>
    <xf numFmtId="2" fontId="4" fillId="4" borderId="103" xfId="0" applyNumberFormat="1" applyFont="1" applyFill="1" applyBorder="1" applyAlignment="1">
      <alignment horizontal="center"/>
    </xf>
    <xf numFmtId="2" fontId="0" fillId="4" borderId="103" xfId="0" applyNumberFormat="1" applyFont="1" applyFill="1" applyBorder="1" applyAlignment="1">
      <alignment horizontal="center"/>
    </xf>
    <xf numFmtId="166" fontId="7" fillId="4" borderId="96" xfId="1" applyNumberFormat="1" applyFont="1" applyFill="1" applyBorder="1" applyAlignment="1">
      <alignment horizontal="center"/>
    </xf>
    <xf numFmtId="0" fontId="0" fillId="3" borderId="11" xfId="0" applyFont="1" applyFill="1" applyBorder="1" applyAlignment="1"/>
    <xf numFmtId="0" fontId="0" fillId="3" borderId="16" xfId="0" applyFont="1" applyFill="1" applyBorder="1" applyAlignment="1"/>
    <xf numFmtId="0" fontId="0" fillId="3" borderId="0" xfId="0" applyFont="1" applyFill="1" applyBorder="1" applyAlignment="1"/>
    <xf numFmtId="0" fontId="9" fillId="0" borderId="97" xfId="0" applyFont="1" applyFill="1" applyBorder="1" applyAlignment="1">
      <alignment horizontal="left"/>
    </xf>
    <xf numFmtId="0" fontId="7" fillId="0" borderId="102" xfId="0" applyFont="1" applyBorder="1"/>
    <xf numFmtId="0" fontId="7" fillId="2" borderId="102" xfId="0" applyFont="1" applyFill="1" applyBorder="1"/>
    <xf numFmtId="0" fontId="7" fillId="2" borderId="107" xfId="0" applyFont="1" applyFill="1" applyBorder="1"/>
    <xf numFmtId="0" fontId="7" fillId="2" borderId="106" xfId="0" applyFont="1" applyFill="1" applyBorder="1"/>
    <xf numFmtId="0" fontId="7" fillId="0" borderId="108" xfId="0" applyFont="1" applyBorder="1"/>
    <xf numFmtId="0" fontId="0" fillId="0" borderId="4" xfId="0" applyFill="1" applyBorder="1" applyAlignment="1"/>
    <xf numFmtId="0" fontId="0" fillId="0" borderId="4" xfId="0" applyFill="1" applyBorder="1" applyAlignment="1">
      <alignment horizontal="center"/>
    </xf>
    <xf numFmtId="0" fontId="7" fillId="0" borderId="94" xfId="0" applyFont="1" applyBorder="1"/>
    <xf numFmtId="0" fontId="7" fillId="0" borderId="90" xfId="0" applyFont="1" applyBorder="1"/>
    <xf numFmtId="0" fontId="7" fillId="0" borderId="109" xfId="0" applyFont="1" applyBorder="1"/>
    <xf numFmtId="0" fontId="7" fillId="0" borderId="95" xfId="0" applyFont="1" applyBorder="1"/>
    <xf numFmtId="0" fontId="7" fillId="0" borderId="91" xfId="0" applyFont="1" applyBorder="1"/>
    <xf numFmtId="0" fontId="0" fillId="0" borderId="30" xfId="0" applyBorder="1"/>
    <xf numFmtId="39" fontId="7" fillId="0" borderId="110" xfId="1" applyNumberFormat="1" applyFont="1" applyFill="1" applyBorder="1" applyAlignment="1">
      <alignment horizontal="center"/>
    </xf>
    <xf numFmtId="0" fontId="0" fillId="0" borderId="17" xfId="0" applyBorder="1"/>
    <xf numFmtId="2" fontId="14" fillId="0" borderId="47" xfId="0" applyNumberFormat="1" applyFont="1" applyBorder="1" applyAlignment="1" applyProtection="1">
      <alignment horizontal="center"/>
      <protection hidden="1"/>
    </xf>
    <xf numFmtId="2" fontId="14" fillId="0" borderId="41" xfId="0" applyNumberFormat="1" applyFont="1" applyBorder="1" applyAlignment="1" applyProtection="1">
      <alignment horizontal="center"/>
      <protection hidden="1"/>
    </xf>
    <xf numFmtId="2" fontId="14" fillId="0" borderId="59" xfId="0" applyNumberFormat="1" applyFont="1" applyBorder="1" applyAlignment="1" applyProtection="1">
      <alignment horizontal="center"/>
      <protection hidden="1"/>
    </xf>
    <xf numFmtId="39" fontId="14" fillId="0" borderId="61" xfId="0" applyNumberFormat="1" applyFont="1" applyBorder="1" applyAlignment="1" applyProtection="1">
      <alignment horizontal="center" vertical="center"/>
      <protection hidden="1"/>
    </xf>
    <xf numFmtId="2" fontId="14" fillId="0" borderId="62" xfId="0" applyNumberFormat="1" applyFont="1" applyBorder="1" applyAlignment="1" applyProtection="1">
      <alignment horizontal="center"/>
      <protection hidden="1"/>
    </xf>
    <xf numFmtId="0" fontId="31" fillId="0" borderId="0" xfId="0" applyFont="1" applyProtection="1">
      <protection hidden="1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 textRotation="45"/>
    </xf>
    <xf numFmtId="0" fontId="4" fillId="3" borderId="7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26" xfId="0" applyFont="1" applyFill="1" applyBorder="1" applyAlignment="1">
      <alignment horizontal="center" wrapText="1"/>
    </xf>
    <xf numFmtId="165" fontId="7" fillId="3" borderId="91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textRotation="45"/>
    </xf>
    <xf numFmtId="0" fontId="4" fillId="3" borderId="7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26" xfId="0" applyFont="1" applyFill="1" applyBorder="1" applyAlignment="1">
      <alignment horizontal="center" wrapText="1"/>
    </xf>
    <xf numFmtId="0" fontId="0" fillId="2" borderId="0" xfId="0" applyFill="1" applyAlignment="1">
      <alignment horizontal="right"/>
    </xf>
    <xf numFmtId="0" fontId="7" fillId="0" borderId="108" xfId="0" applyFont="1" applyBorder="1" applyAlignment="1">
      <alignment horizontal="center"/>
    </xf>
    <xf numFmtId="166" fontId="7" fillId="0" borderId="10" xfId="1" applyNumberFormat="1" applyFont="1" applyFill="1" applyBorder="1" applyAlignment="1">
      <alignment horizontal="center" vertical="center"/>
    </xf>
    <xf numFmtId="166" fontId="4" fillId="0" borderId="20" xfId="1" applyNumberFormat="1" applyFont="1" applyFill="1" applyBorder="1" applyAlignment="1">
      <alignment horizontal="center"/>
    </xf>
    <xf numFmtId="166" fontId="4" fillId="3" borderId="20" xfId="1" applyNumberFormat="1" applyFont="1" applyFill="1" applyBorder="1" applyAlignment="1">
      <alignment horizontal="center"/>
    </xf>
    <xf numFmtId="39" fontId="5" fillId="0" borderId="20" xfId="1" applyNumberFormat="1" applyFont="1" applyFill="1" applyBorder="1" applyAlignment="1">
      <alignment horizontal="center"/>
    </xf>
    <xf numFmtId="166" fontId="5" fillId="3" borderId="20" xfId="1" applyNumberFormat="1" applyFont="1" applyFill="1" applyBorder="1" applyAlignment="1">
      <alignment horizontal="center"/>
    </xf>
    <xf numFmtId="2" fontId="5" fillId="2" borderId="27" xfId="0" applyNumberFormat="1" applyFont="1" applyFill="1" applyBorder="1" applyAlignment="1">
      <alignment horizontal="center"/>
    </xf>
    <xf numFmtId="166" fontId="5" fillId="0" borderId="21" xfId="1" applyNumberFormat="1" applyFont="1" applyFill="1" applyBorder="1" applyAlignment="1">
      <alignment horizontal="center"/>
    </xf>
    <xf numFmtId="39" fontId="5" fillId="3" borderId="20" xfId="1" applyNumberFormat="1" applyFont="1" applyFill="1" applyBorder="1" applyAlignment="1">
      <alignment horizontal="center"/>
    </xf>
    <xf numFmtId="166" fontId="5" fillId="3" borderId="21" xfId="1" applyNumberFormat="1" applyFont="1" applyFill="1" applyBorder="1" applyAlignment="1">
      <alignment horizontal="center"/>
    </xf>
    <xf numFmtId="39" fontId="0" fillId="0" borderId="20" xfId="1" applyNumberFormat="1" applyFont="1" applyFill="1" applyBorder="1" applyAlignment="1">
      <alignment horizontal="center"/>
    </xf>
    <xf numFmtId="166" fontId="0" fillId="0" borderId="21" xfId="1" applyNumberFormat="1" applyFont="1" applyFill="1" applyBorder="1" applyAlignment="1">
      <alignment horizontal="center"/>
    </xf>
    <xf numFmtId="0" fontId="6" fillId="0" borderId="0" xfId="6" applyFont="1" applyAlignment="1">
      <alignment horizontal="right"/>
    </xf>
    <xf numFmtId="10" fontId="6" fillId="0" borderId="0" xfId="6" applyNumberFormat="1" applyFont="1" applyAlignment="1">
      <alignment horizontal="right"/>
    </xf>
    <xf numFmtId="39" fontId="7" fillId="0" borderId="20" xfId="1" applyNumberFormat="1" applyFont="1" applyFill="1" applyBorder="1" applyAlignment="1">
      <alignment horizontal="right"/>
    </xf>
    <xf numFmtId="39" fontId="7" fillId="0" borderId="10" xfId="1" applyNumberFormat="1" applyFont="1" applyFill="1" applyBorder="1" applyAlignment="1">
      <alignment horizontal="right"/>
    </xf>
    <xf numFmtId="0" fontId="0" fillId="0" borderId="98" xfId="0" applyBorder="1" applyAlignment="1">
      <alignment horizontal="center" wrapText="1"/>
    </xf>
    <xf numFmtId="0" fontId="0" fillId="0" borderId="98" xfId="0" applyBorder="1" applyAlignment="1">
      <alignment horizontal="right"/>
    </xf>
    <xf numFmtId="2" fontId="0" fillId="0" borderId="98" xfId="0" applyNumberFormat="1" applyBorder="1" applyAlignment="1">
      <alignment horizontal="right"/>
    </xf>
    <xf numFmtId="169" fontId="0" fillId="0" borderId="98" xfId="19" applyNumberFormat="1" applyFont="1" applyBorder="1" applyAlignment="1">
      <alignment horizontal="right"/>
    </xf>
    <xf numFmtId="0" fontId="0" fillId="3" borderId="7" xfId="0" applyFont="1" applyFill="1" applyBorder="1" applyAlignment="1">
      <alignment vertical="center"/>
    </xf>
    <xf numFmtId="0" fontId="0" fillId="3" borderId="16" xfId="0" applyFont="1" applyFill="1" applyBorder="1" applyAlignment="1">
      <alignment vertical="center"/>
    </xf>
    <xf numFmtId="0" fontId="7" fillId="3" borderId="111" xfId="0" applyFont="1" applyFill="1" applyBorder="1" applyAlignment="1"/>
    <xf numFmtId="0" fontId="7" fillId="3" borderId="111" xfId="0" applyFont="1" applyFill="1" applyBorder="1" applyAlignment="1">
      <alignment horizontal="center" vertical="center"/>
    </xf>
    <xf numFmtId="0" fontId="7" fillId="3" borderId="109" xfId="0" applyFont="1" applyFill="1" applyBorder="1" applyAlignment="1">
      <alignment horizontal="center" vertical="center"/>
    </xf>
    <xf numFmtId="0" fontId="7" fillId="0" borderId="107" xfId="0" applyFont="1" applyBorder="1" applyAlignment="1">
      <alignment horizontal="center" vertical="center"/>
    </xf>
    <xf numFmtId="0" fontId="7" fillId="0" borderId="111" xfId="0" applyFont="1" applyFill="1" applyBorder="1" applyAlignment="1">
      <alignment horizontal="center"/>
    </xf>
    <xf numFmtId="0" fontId="7" fillId="3" borderId="111" xfId="0" applyFont="1" applyFill="1" applyBorder="1" applyAlignment="1">
      <alignment horizontal="center"/>
    </xf>
    <xf numFmtId="0" fontId="0" fillId="3" borderId="11" xfId="0" applyFont="1" applyFill="1" applyBorder="1" applyAlignment="1">
      <alignment vertical="center"/>
    </xf>
    <xf numFmtId="0" fontId="0" fillId="3" borderId="26" xfId="0" applyFont="1" applyFill="1" applyBorder="1" applyAlignment="1">
      <alignment vertical="center"/>
    </xf>
    <xf numFmtId="0" fontId="7" fillId="4" borderId="111" xfId="0" applyFont="1" applyFill="1" applyBorder="1" applyAlignment="1">
      <alignment horizontal="center"/>
    </xf>
    <xf numFmtId="2" fontId="4" fillId="3" borderId="23" xfId="0" applyNumberFormat="1" applyFont="1" applyFill="1" applyBorder="1" applyAlignment="1">
      <alignment horizontal="center" wrapText="1"/>
    </xf>
    <xf numFmtId="2" fontId="0" fillId="2" borderId="0" xfId="0" applyNumberFormat="1" applyFill="1" applyAlignment="1">
      <alignment horizontal="right"/>
    </xf>
    <xf numFmtId="0" fontId="12" fillId="0" borderId="0" xfId="0" applyFont="1" applyFill="1" applyBorder="1"/>
    <xf numFmtId="1" fontId="7" fillId="3" borderId="109" xfId="0" applyNumberFormat="1" applyFont="1" applyFill="1" applyBorder="1" applyAlignment="1">
      <alignment horizontal="center"/>
    </xf>
    <xf numFmtId="0" fontId="7" fillId="0" borderId="112" xfId="0" applyFont="1" applyBorder="1" applyAlignment="1">
      <alignment horizontal="center"/>
    </xf>
    <xf numFmtId="0" fontId="0" fillId="3" borderId="7" xfId="0" applyFont="1" applyFill="1" applyBorder="1" applyAlignment="1"/>
    <xf numFmtId="0" fontId="0" fillId="3" borderId="3" xfId="0" applyFont="1" applyFill="1" applyBorder="1" applyAlignment="1"/>
    <xf numFmtId="0" fontId="0" fillId="3" borderId="4" xfId="0" applyFont="1" applyFill="1" applyBorder="1" applyAlignment="1"/>
    <xf numFmtId="0" fontId="0" fillId="3" borderId="5" xfId="0" applyFont="1" applyFill="1" applyBorder="1" applyAlignment="1"/>
    <xf numFmtId="0" fontId="9" fillId="4" borderId="100" xfId="0" applyFont="1" applyFill="1" applyBorder="1" applyAlignment="1">
      <alignment horizontal="left"/>
    </xf>
    <xf numFmtId="0" fontId="9" fillId="0" borderId="94" xfId="0" applyFont="1" applyFill="1" applyBorder="1" applyAlignment="1">
      <alignment horizontal="left"/>
    </xf>
    <xf numFmtId="0" fontId="9" fillId="6" borderId="94" xfId="0" applyFont="1" applyFill="1" applyBorder="1" applyAlignment="1">
      <alignment horizontal="left"/>
    </xf>
    <xf numFmtId="0" fontId="7" fillId="6" borderId="109" xfId="0" applyFont="1" applyFill="1" applyBorder="1"/>
    <xf numFmtId="0" fontId="7" fillId="6" borderId="90" xfId="0" applyFont="1" applyFill="1" applyBorder="1"/>
    <xf numFmtId="0" fontId="7" fillId="6" borderId="102" xfId="0" applyFont="1" applyFill="1" applyBorder="1"/>
    <xf numFmtId="0" fontId="7" fillId="6" borderId="107" xfId="0" applyFont="1" applyFill="1" applyBorder="1"/>
    <xf numFmtId="0" fontId="7" fillId="6" borderId="106" xfId="0" applyFont="1" applyFill="1" applyBorder="1"/>
    <xf numFmtId="0" fontId="7" fillId="6" borderId="108" xfId="0" applyFont="1" applyFill="1" applyBorder="1"/>
    <xf numFmtId="0" fontId="0" fillId="6" borderId="26" xfId="0" applyFont="1" applyFill="1" applyBorder="1" applyAlignment="1">
      <alignment vertical="center"/>
    </xf>
    <xf numFmtId="0" fontId="7" fillId="6" borderId="94" xfId="0" applyFont="1" applyFill="1" applyBorder="1"/>
    <xf numFmtId="0" fontId="7" fillId="6" borderId="95" xfId="0" applyFont="1" applyFill="1" applyBorder="1"/>
    <xf numFmtId="0" fontId="7" fillId="6" borderId="91" xfId="0" applyFont="1" applyFill="1" applyBorder="1"/>
    <xf numFmtId="166" fontId="7" fillId="6" borderId="30" xfId="1" applyNumberFormat="1" applyFont="1" applyFill="1" applyBorder="1" applyAlignment="1">
      <alignment horizontal="center"/>
    </xf>
    <xf numFmtId="0" fontId="0" fillId="6" borderId="30" xfId="0" applyFill="1" applyBorder="1"/>
    <xf numFmtId="0" fontId="0" fillId="6" borderId="0" xfId="0" applyFill="1"/>
    <xf numFmtId="0" fontId="7" fillId="6" borderId="108" xfId="0" applyFont="1" applyFill="1" applyBorder="1" applyAlignment="1">
      <alignment horizontal="center"/>
    </xf>
    <xf numFmtId="0" fontId="0" fillId="6" borderId="16" xfId="0" applyFont="1" applyFill="1" applyBorder="1" applyAlignment="1">
      <alignment vertical="center"/>
    </xf>
    <xf numFmtId="2" fontId="0" fillId="6" borderId="30" xfId="0" applyNumberFormat="1" applyFont="1" applyFill="1" applyBorder="1" applyAlignment="1">
      <alignment horizontal="center"/>
    </xf>
    <xf numFmtId="39" fontId="7" fillId="6" borderId="110" xfId="1" applyNumberFormat="1" applyFont="1" applyFill="1" applyBorder="1" applyAlignment="1">
      <alignment horizontal="center"/>
    </xf>
    <xf numFmtId="166" fontId="7" fillId="6" borderId="92" xfId="1" applyNumberFormat="1" applyFont="1" applyFill="1" applyBorder="1" applyAlignment="1">
      <alignment horizontal="center"/>
    </xf>
    <xf numFmtId="0" fontId="0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22" fillId="0" borderId="67" xfId="0" applyFont="1" applyBorder="1" applyAlignment="1" applyProtection="1">
      <alignment horizontal="center" vertical="top"/>
      <protection hidden="1"/>
    </xf>
    <xf numFmtId="0" fontId="24" fillId="0" borderId="0" xfId="0" applyFont="1" applyBorder="1" applyAlignment="1" applyProtection="1">
      <alignment horizontal="left"/>
      <protection hidden="1"/>
    </xf>
    <xf numFmtId="0" fontId="25" fillId="0" borderId="0" xfId="0" applyFont="1" applyBorder="1" applyAlignment="1" applyProtection="1">
      <alignment horizontal="left"/>
      <protection hidden="1"/>
    </xf>
    <xf numFmtId="0" fontId="0" fillId="0" borderId="31" xfId="0" applyFont="1" applyBorder="1" applyAlignment="1" applyProtection="1">
      <alignment horizontal="left" indent="1"/>
      <protection hidden="1"/>
    </xf>
    <xf numFmtId="0" fontId="23" fillId="0" borderId="0" xfId="0" applyFont="1" applyBorder="1" applyAlignment="1" applyProtection="1">
      <alignment horizontal="left"/>
      <protection hidden="1"/>
    </xf>
    <xf numFmtId="0" fontId="0" fillId="0" borderId="31" xfId="0" applyFont="1" applyBorder="1" applyAlignment="1" applyProtection="1">
      <alignment horizontal="center"/>
      <protection hidden="1"/>
    </xf>
    <xf numFmtId="0" fontId="24" fillId="0" borderId="0" xfId="0" applyFont="1" applyBorder="1" applyAlignment="1" applyProtection="1">
      <alignment horizontal="right"/>
      <protection hidden="1"/>
    </xf>
    <xf numFmtId="0" fontId="22" fillId="0" borderId="50" xfId="0" applyFont="1" applyBorder="1" applyAlignment="1" applyProtection="1">
      <alignment horizontal="center"/>
      <protection hidden="1"/>
    </xf>
    <xf numFmtId="0" fontId="22" fillId="0" borderId="79" xfId="0" applyFont="1" applyBorder="1" applyAlignment="1" applyProtection="1">
      <alignment horizontal="center" vertical="center"/>
      <protection hidden="1"/>
    </xf>
    <xf numFmtId="0" fontId="22" fillId="0" borderId="64" xfId="0" applyFont="1" applyBorder="1" applyAlignment="1" applyProtection="1">
      <alignment horizontal="center" vertical="center"/>
      <protection hidden="1"/>
    </xf>
    <xf numFmtId="0" fontId="22" fillId="0" borderId="80" xfId="0" applyFont="1" applyBorder="1" applyAlignment="1" applyProtection="1">
      <alignment horizontal="center" vertical="center"/>
      <protection hidden="1"/>
    </xf>
    <xf numFmtId="0" fontId="22" fillId="0" borderId="65" xfId="0" applyFont="1" applyBorder="1" applyAlignment="1" applyProtection="1">
      <alignment horizontal="center" vertical="center"/>
      <protection hidden="1"/>
    </xf>
    <xf numFmtId="0" fontId="0" fillId="0" borderId="43" xfId="0" applyFont="1" applyBorder="1" applyAlignment="1" applyProtection="1">
      <alignment horizontal="left"/>
      <protection hidden="1"/>
    </xf>
    <xf numFmtId="15" fontId="0" fillId="0" borderId="42" xfId="0" applyNumberFormat="1" applyFont="1" applyBorder="1" applyAlignment="1" applyProtection="1">
      <alignment horizontal="center"/>
      <protection hidden="1"/>
    </xf>
    <xf numFmtId="15" fontId="0" fillId="0" borderId="40" xfId="0" applyNumberFormat="1" applyFont="1" applyBorder="1" applyAlignment="1" applyProtection="1">
      <alignment horizontal="center"/>
      <protection hidden="1"/>
    </xf>
    <xf numFmtId="0" fontId="0" fillId="0" borderId="39" xfId="0" applyFont="1" applyBorder="1" applyAlignment="1" applyProtection="1">
      <alignment horizontal="left"/>
      <protection hidden="1"/>
    </xf>
    <xf numFmtId="15" fontId="0" fillId="0" borderId="84" xfId="0" applyNumberFormat="1" applyFont="1" applyBorder="1" applyAlignment="1" applyProtection="1">
      <alignment horizontal="center"/>
      <protection hidden="1"/>
    </xf>
    <xf numFmtId="15" fontId="0" fillId="0" borderId="85" xfId="0" applyNumberFormat="1" applyFont="1" applyBorder="1" applyAlignment="1" applyProtection="1">
      <alignment horizontal="center"/>
      <protection hidden="1"/>
    </xf>
    <xf numFmtId="0" fontId="0" fillId="0" borderId="31" xfId="0" applyFont="1" applyBorder="1" applyAlignment="1" applyProtection="1">
      <alignment horizontal="left" vertical="center"/>
      <protection hidden="1"/>
    </xf>
    <xf numFmtId="15" fontId="0" fillId="0" borderId="82" xfId="0" applyNumberFormat="1" applyFont="1" applyBorder="1" applyAlignment="1" applyProtection="1">
      <alignment horizontal="center" vertical="center"/>
      <protection hidden="1"/>
    </xf>
    <xf numFmtId="15" fontId="0" fillId="0" borderId="83" xfId="0" applyNumberFormat="1" applyFont="1" applyBorder="1" applyAlignment="1" applyProtection="1">
      <alignment horizontal="center" vertical="center"/>
      <protection hidden="1"/>
    </xf>
    <xf numFmtId="0" fontId="0" fillId="0" borderId="52" xfId="0" applyFont="1" applyBorder="1" applyAlignment="1" applyProtection="1">
      <alignment horizontal="left"/>
      <protection hidden="1"/>
    </xf>
    <xf numFmtId="15" fontId="0" fillId="0" borderId="86" xfId="0" applyNumberFormat="1" applyFont="1" applyBorder="1" applyAlignment="1" applyProtection="1">
      <alignment horizontal="center"/>
      <protection hidden="1"/>
    </xf>
    <xf numFmtId="15" fontId="0" fillId="0" borderId="87" xfId="0" applyNumberFormat="1" applyFont="1" applyBorder="1" applyAlignment="1" applyProtection="1">
      <alignment horizontal="center"/>
      <protection hidden="1"/>
    </xf>
    <xf numFmtId="0" fontId="0" fillId="0" borderId="41" xfId="0" applyFont="1" applyBorder="1" applyAlignment="1" applyProtection="1">
      <alignment horizontal="center" vertical="center"/>
      <protection hidden="1"/>
    </xf>
    <xf numFmtId="14" fontId="0" fillId="0" borderId="31" xfId="0" applyNumberFormat="1" applyFont="1" applyBorder="1" applyAlignment="1" applyProtection="1">
      <alignment horizontal="center"/>
      <protection hidden="1"/>
    </xf>
    <xf numFmtId="0" fontId="20" fillId="0" borderId="51" xfId="0" applyFont="1" applyBorder="1" applyAlignment="1" applyProtection="1">
      <alignment horizontal="left" indent="1"/>
      <protection hidden="1"/>
    </xf>
    <xf numFmtId="0" fontId="0" fillId="0" borderId="47" xfId="0" applyFont="1" applyBorder="1" applyAlignment="1" applyProtection="1">
      <alignment horizontal="center" vertical="center"/>
      <protection hidden="1"/>
    </xf>
    <xf numFmtId="0" fontId="0" fillId="0" borderId="31" xfId="0" applyFont="1" applyBorder="1" applyAlignment="1" applyProtection="1">
      <alignment horizontal="center" vertical="center"/>
      <protection hidden="1"/>
    </xf>
    <xf numFmtId="0" fontId="20" fillId="0" borderId="0" xfId="0" applyFont="1" applyBorder="1" applyAlignment="1" applyProtection="1">
      <alignment horizontal="center" vertical="center"/>
      <protection hidden="1"/>
    </xf>
    <xf numFmtId="0" fontId="0" fillId="0" borderId="31" xfId="0" applyFont="1" applyBorder="1" applyAlignment="1" applyProtection="1">
      <alignment horizontal="left"/>
      <protection hidden="1"/>
    </xf>
    <xf numFmtId="0" fontId="0" fillId="0" borderId="53" xfId="0" applyFont="1" applyBorder="1" applyAlignment="1" applyProtection="1">
      <alignment horizontal="left" vertical="center"/>
      <protection hidden="1"/>
    </xf>
    <xf numFmtId="15" fontId="0" fillId="0" borderId="88" xfId="0" applyNumberFormat="1" applyFont="1" applyBorder="1" applyAlignment="1" applyProtection="1">
      <alignment horizontal="center" vertical="center"/>
      <protection hidden="1"/>
    </xf>
    <xf numFmtId="15" fontId="0" fillId="0" borderId="63" xfId="0" applyNumberFormat="1" applyFont="1" applyBorder="1" applyAlignment="1" applyProtection="1">
      <alignment horizontal="center" vertical="center"/>
      <protection hidden="1"/>
    </xf>
    <xf numFmtId="0" fontId="22" fillId="0" borderId="70" xfId="0" applyFont="1" applyBorder="1" applyAlignment="1" applyProtection="1">
      <alignment horizontal="center" vertical="center"/>
      <protection hidden="1"/>
    </xf>
    <xf numFmtId="0" fontId="22" fillId="0" borderId="67" xfId="0" applyFont="1" applyBorder="1" applyAlignment="1" applyProtection="1">
      <alignment horizontal="center" vertical="center"/>
      <protection hidden="1"/>
    </xf>
    <xf numFmtId="0" fontId="26" fillId="0" borderId="4" xfId="0" applyFont="1" applyBorder="1" applyAlignment="1" applyProtection="1">
      <alignment horizontal="left" indent="1"/>
      <protection hidden="1"/>
    </xf>
    <xf numFmtId="0" fontId="26" fillId="0" borderId="68" xfId="0" applyFont="1" applyBorder="1" applyAlignment="1" applyProtection="1">
      <alignment horizontal="left" indent="1"/>
      <protection hidden="1"/>
    </xf>
    <xf numFmtId="0" fontId="20" fillId="0" borderId="53" xfId="0" applyFont="1" applyBorder="1" applyAlignment="1" applyProtection="1">
      <alignment horizontal="center"/>
      <protection hidden="1"/>
    </xf>
    <xf numFmtId="171" fontId="0" fillId="0" borderId="31" xfId="0" applyNumberFormat="1" applyFont="1" applyBorder="1" applyAlignment="1" applyProtection="1">
      <alignment horizontal="center"/>
      <protection hidden="1"/>
    </xf>
    <xf numFmtId="0" fontId="0" fillId="0" borderId="72" xfId="0" applyFont="1" applyBorder="1" applyAlignment="1" applyProtection="1">
      <alignment horizontal="center" vertical="center"/>
      <protection hidden="1"/>
    </xf>
    <xf numFmtId="0" fontId="0" fillId="0" borderId="56" xfId="0" applyFont="1" applyBorder="1" applyAlignment="1" applyProtection="1">
      <alignment horizontal="left"/>
      <protection hidden="1"/>
    </xf>
    <xf numFmtId="15" fontId="0" fillId="0" borderId="58" xfId="0" applyNumberFormat="1" applyFont="1" applyBorder="1" applyAlignment="1" applyProtection="1">
      <alignment horizontal="center"/>
      <protection hidden="1"/>
    </xf>
    <xf numFmtId="0" fontId="0" fillId="0" borderId="40" xfId="0" applyFont="1" applyBorder="1" applyAlignment="1" applyProtection="1">
      <alignment horizontal="left" vertical="center"/>
      <protection hidden="1"/>
    </xf>
    <xf numFmtId="15" fontId="0" fillId="0" borderId="42" xfId="0" applyNumberFormat="1" applyFont="1" applyBorder="1" applyAlignment="1" applyProtection="1">
      <alignment horizontal="center" vertical="center"/>
      <protection hidden="1"/>
    </xf>
    <xf numFmtId="0" fontId="22" fillId="0" borderId="34" xfId="0" applyFont="1" applyBorder="1" applyAlignment="1" applyProtection="1">
      <alignment horizontal="center"/>
      <protection hidden="1"/>
    </xf>
    <xf numFmtId="0" fontId="22" fillId="0" borderId="36" xfId="0" applyFont="1" applyBorder="1" applyAlignment="1" applyProtection="1">
      <alignment horizontal="center" vertical="center"/>
      <protection hidden="1"/>
    </xf>
    <xf numFmtId="0" fontId="22" fillId="0" borderId="37" xfId="0" applyFont="1" applyBorder="1" applyAlignment="1" applyProtection="1">
      <alignment horizontal="center" vertical="top"/>
      <protection hidden="1"/>
    </xf>
    <xf numFmtId="0" fontId="22" fillId="0" borderId="37" xfId="0" applyFont="1" applyBorder="1" applyAlignment="1" applyProtection="1">
      <alignment horizontal="center" vertical="center"/>
      <protection hidden="1"/>
    </xf>
    <xf numFmtId="0" fontId="26" fillId="0" borderId="48" xfId="0" applyFont="1" applyBorder="1" applyAlignment="1" applyProtection="1">
      <alignment horizontal="left" indent="1"/>
      <protection hidden="1"/>
    </xf>
    <xf numFmtId="0" fontId="0" fillId="0" borderId="54" xfId="0" applyFont="1" applyBorder="1" applyAlignment="1" applyProtection="1">
      <alignment horizontal="center" vertical="center"/>
      <protection hidden="1"/>
    </xf>
    <xf numFmtId="0" fontId="0" fillId="0" borderId="61" xfId="0" applyFont="1" applyBorder="1" applyAlignment="1" applyProtection="1">
      <alignment horizontal="left" vertical="center"/>
      <protection hidden="1"/>
    </xf>
    <xf numFmtId="39" fontId="0" fillId="0" borderId="78" xfId="0" applyNumberFormat="1" applyFont="1" applyBorder="1" applyAlignment="1" applyProtection="1">
      <alignment horizontal="center" vertical="center"/>
      <protection hidden="1"/>
    </xf>
    <xf numFmtId="0" fontId="0" fillId="0" borderId="89" xfId="0" applyFont="1" applyBorder="1" applyAlignment="1" applyProtection="1">
      <alignment horizontal="center" vertical="center"/>
      <protection hidden="1"/>
    </xf>
    <xf numFmtId="14" fontId="0" fillId="0" borderId="31" xfId="0" applyNumberFormat="1" applyFont="1" applyBorder="1" applyAlignment="1" applyProtection="1">
      <alignment horizontal="center" vertical="center"/>
      <protection hidden="1"/>
    </xf>
    <xf numFmtId="0" fontId="0" fillId="0" borderId="33" xfId="0" applyFont="1" applyBorder="1" applyAlignment="1" applyProtection="1">
      <alignment horizontal="left" vertical="center"/>
      <protection hidden="1"/>
    </xf>
    <xf numFmtId="15" fontId="0" fillId="0" borderId="46" xfId="0" applyNumberFormat="1" applyFont="1" applyBorder="1" applyAlignment="1" applyProtection="1">
      <alignment horizontal="center" vertical="center"/>
      <protection hidden="1"/>
    </xf>
    <xf numFmtId="0" fontId="10" fillId="3" borderId="104" xfId="0" applyFont="1" applyFill="1" applyBorder="1" applyAlignment="1">
      <alignment horizontal="left"/>
    </xf>
    <xf numFmtId="0" fontId="10" fillId="3" borderId="113" xfId="0" applyFont="1" applyFill="1" applyBorder="1" applyAlignment="1">
      <alignment horizontal="left"/>
    </xf>
    <xf numFmtId="0" fontId="10" fillId="3" borderId="111" xfId="0" applyFont="1" applyFill="1" applyBorder="1" applyAlignment="1">
      <alignment horizontal="left"/>
    </xf>
    <xf numFmtId="0" fontId="0" fillId="0" borderId="104" xfId="0" applyBorder="1" applyAlignment="1">
      <alignment horizontal="left"/>
    </xf>
    <xf numFmtId="0" fontId="0" fillId="0" borderId="113" xfId="0" applyBorder="1" applyAlignment="1">
      <alignment horizontal="left"/>
    </xf>
    <xf numFmtId="0" fontId="0" fillId="0" borderId="111" xfId="0" applyBorder="1" applyAlignment="1">
      <alignment horizontal="left"/>
    </xf>
    <xf numFmtId="0" fontId="10" fillId="0" borderId="104" xfId="0" applyFont="1" applyBorder="1" applyAlignment="1">
      <alignment horizontal="left"/>
    </xf>
    <xf numFmtId="0" fontId="10" fillId="0" borderId="113" xfId="0" applyFont="1" applyBorder="1" applyAlignment="1">
      <alignment horizontal="left"/>
    </xf>
    <xf numFmtId="0" fontId="10" fillId="0" borderId="111" xfId="0" applyFont="1" applyBorder="1" applyAlignment="1">
      <alignment horizontal="left"/>
    </xf>
    <xf numFmtId="0" fontId="10" fillId="4" borderId="104" xfId="0" applyFont="1" applyFill="1" applyBorder="1" applyAlignment="1">
      <alignment horizontal="left"/>
    </xf>
    <xf numFmtId="0" fontId="10" fillId="4" borderId="113" xfId="0" applyFont="1" applyFill="1" applyBorder="1" applyAlignment="1">
      <alignment horizontal="left"/>
    </xf>
    <xf numFmtId="0" fontId="10" fillId="4" borderId="111" xfId="0" applyFont="1" applyFill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12" xfId="0" applyBorder="1" applyAlignment="1">
      <alignment horizontal="left"/>
    </xf>
    <xf numFmtId="0" fontId="6" fillId="5" borderId="23" xfId="0" applyFont="1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26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04" xfId="0" applyFont="1" applyFill="1" applyBorder="1" applyAlignment="1">
      <alignment horizontal="center"/>
    </xf>
    <xf numFmtId="0" fontId="4" fillId="3" borderId="7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5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4" fillId="3" borderId="105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textRotation="45"/>
    </xf>
    <xf numFmtId="0" fontId="0" fillId="0" borderId="98" xfId="0" applyBorder="1" applyAlignment="1">
      <alignment horizontal="left"/>
    </xf>
    <xf numFmtId="0" fontId="10" fillId="0" borderId="98" xfId="0" applyFont="1" applyBorder="1" applyAlignment="1">
      <alignment horizontal="left"/>
    </xf>
    <xf numFmtId="0" fontId="10" fillId="6" borderId="95" xfId="0" applyFont="1" applyFill="1" applyBorder="1" applyAlignment="1">
      <alignment horizontal="left"/>
    </xf>
    <xf numFmtId="0" fontId="10" fillId="6" borderId="114" xfId="0" applyFont="1" applyFill="1" applyBorder="1" applyAlignment="1">
      <alignment horizontal="left"/>
    </xf>
    <xf numFmtId="0" fontId="10" fillId="6" borderId="109" xfId="0" applyFont="1" applyFill="1" applyBorder="1" applyAlignment="1">
      <alignment horizontal="left"/>
    </xf>
    <xf numFmtId="0" fontId="10" fillId="3" borderId="98" xfId="0" applyFont="1" applyFill="1" applyBorder="1" applyAlignment="1">
      <alignment horizontal="left"/>
    </xf>
    <xf numFmtId="0" fontId="0" fillId="0" borderId="9" xfId="0" applyBorder="1" applyAlignment="1">
      <alignment horizontal="left"/>
    </xf>
    <xf numFmtId="0" fontId="4" fillId="3" borderId="10" xfId="0" applyFont="1" applyFill="1" applyBorder="1" applyAlignment="1">
      <alignment horizontal="center"/>
    </xf>
    <xf numFmtId="0" fontId="4" fillId="3" borderId="100" xfId="0" applyFont="1" applyFill="1" applyBorder="1" applyAlignment="1">
      <alignment horizontal="center"/>
    </xf>
    <xf numFmtId="0" fontId="4" fillId="3" borderId="98" xfId="0" applyFont="1" applyFill="1" applyBorder="1" applyAlignment="1">
      <alignment horizontal="center"/>
    </xf>
    <xf numFmtId="0" fontId="4" fillId="3" borderId="99" xfId="0" applyFont="1" applyFill="1" applyBorder="1" applyAlignment="1">
      <alignment horizontal="center"/>
    </xf>
    <xf numFmtId="0" fontId="4" fillId="3" borderId="94" xfId="0" applyFont="1" applyFill="1" applyBorder="1" applyAlignment="1">
      <alignment horizontal="center"/>
    </xf>
    <xf numFmtId="0" fontId="4" fillId="3" borderId="90" xfId="0" applyFont="1" applyFill="1" applyBorder="1" applyAlignment="1">
      <alignment horizontal="center"/>
    </xf>
    <xf numFmtId="0" fontId="4" fillId="3" borderId="91" xfId="0" applyFont="1" applyFill="1" applyBorder="1" applyAlignment="1">
      <alignment horizontal="center"/>
    </xf>
    <xf numFmtId="0" fontId="10" fillId="0" borderId="104" xfId="0" applyFont="1" applyBorder="1" applyAlignment="1"/>
    <xf numFmtId="0" fontId="10" fillId="0" borderId="113" xfId="0" applyFont="1" applyBorder="1" applyAlignment="1"/>
    <xf numFmtId="0" fontId="10" fillId="0" borderId="111" xfId="0" applyFont="1" applyBorder="1" applyAlignment="1"/>
    <xf numFmtId="0" fontId="10" fillId="6" borderId="95" xfId="0" applyFont="1" applyFill="1" applyBorder="1" applyAlignment="1"/>
    <xf numFmtId="0" fontId="10" fillId="6" borderId="114" xfId="0" applyFont="1" applyFill="1" applyBorder="1" applyAlignment="1"/>
    <xf numFmtId="0" fontId="10" fillId="6" borderId="109" xfId="0" applyFont="1" applyFill="1" applyBorder="1" applyAlignment="1"/>
    <xf numFmtId="0" fontId="10" fillId="4" borderId="104" xfId="0" applyFont="1" applyFill="1" applyBorder="1" applyAlignment="1"/>
    <xf numFmtId="0" fontId="10" fillId="4" borderId="113" xfId="0" applyFont="1" applyFill="1" applyBorder="1" applyAlignment="1"/>
    <xf numFmtId="0" fontId="10" fillId="4" borderId="111" xfId="0" applyFont="1" applyFill="1" applyBorder="1" applyAlignment="1"/>
    <xf numFmtId="0" fontId="10" fillId="3" borderId="104" xfId="0" applyFont="1" applyFill="1" applyBorder="1" applyAlignment="1"/>
    <xf numFmtId="0" fontId="10" fillId="3" borderId="113" xfId="0" applyFont="1" applyFill="1" applyBorder="1" applyAlignment="1"/>
    <xf numFmtId="0" fontId="10" fillId="3" borderId="111" xfId="0" applyFont="1" applyFill="1" applyBorder="1" applyAlignment="1"/>
    <xf numFmtId="0" fontId="0" fillId="0" borderId="104" xfId="0" applyBorder="1" applyAlignment="1"/>
    <xf numFmtId="0" fontId="0" fillId="0" borderId="113" xfId="0" applyBorder="1" applyAlignment="1"/>
    <xf numFmtId="0" fontId="0" fillId="0" borderId="111" xfId="0" applyBorder="1" applyAlignment="1"/>
    <xf numFmtId="0" fontId="0" fillId="0" borderId="18" xfId="0" applyBorder="1" applyAlignment="1"/>
    <xf numFmtId="0" fontId="0" fillId="0" borderId="28" xfId="0" applyBorder="1" applyAlignment="1"/>
    <xf numFmtId="0" fontId="0" fillId="0" borderId="112" xfId="0" applyBorder="1" applyAlignment="1"/>
    <xf numFmtId="0" fontId="0" fillId="0" borderId="0" xfId="0" applyAlignment="1">
      <alignment horizontal="left"/>
    </xf>
  </cellXfs>
  <cellStyles count="20">
    <cellStyle name="Comma" xfId="1" builtinId="3"/>
    <cellStyle name="Heading" xfId="8" xr:uid="{00000000-0005-0000-0000-000001000000}"/>
    <cellStyle name="Heading1" xfId="9" xr:uid="{00000000-0005-0000-0000-000002000000}"/>
    <cellStyle name="Normal" xfId="0" builtinId="0"/>
    <cellStyle name="Normal 2" xfId="2" xr:uid="{00000000-0005-0000-0000-000004000000}"/>
    <cellStyle name="Normal 2 2" xfId="5" xr:uid="{00000000-0005-0000-0000-000005000000}"/>
    <cellStyle name="Normal 2 3" xfId="10" xr:uid="{00000000-0005-0000-0000-000006000000}"/>
    <cellStyle name="Normal 2 4" xfId="11" xr:uid="{00000000-0005-0000-0000-000007000000}"/>
    <cellStyle name="Normal 2 5" xfId="12" xr:uid="{00000000-0005-0000-0000-000008000000}"/>
    <cellStyle name="Normal 3" xfId="4" xr:uid="{00000000-0005-0000-0000-000009000000}"/>
    <cellStyle name="Normal 4" xfId="13" xr:uid="{00000000-0005-0000-0000-00000A000000}"/>
    <cellStyle name="Normal 5" xfId="14" xr:uid="{00000000-0005-0000-0000-00000B000000}"/>
    <cellStyle name="Normal 6" xfId="15" xr:uid="{00000000-0005-0000-0000-00000C000000}"/>
    <cellStyle name="Normal 7" xfId="16" xr:uid="{00000000-0005-0000-0000-00000D000000}"/>
    <cellStyle name="Normal_2nd 98-99 lec" xfId="6" xr:uid="{00000000-0005-0000-0000-00000E000000}"/>
    <cellStyle name="Percent" xfId="19" builtinId="5"/>
    <cellStyle name="Percent 2" xfId="3" xr:uid="{00000000-0005-0000-0000-00000F000000}"/>
    <cellStyle name="Percent 3" xfId="7" xr:uid="{00000000-0005-0000-0000-000010000000}"/>
    <cellStyle name="Result" xfId="17" xr:uid="{00000000-0005-0000-0000-000011000000}"/>
    <cellStyle name="Result2" xfId="18" xr:uid="{00000000-0005-0000-0000-000012000000}"/>
  </cellStyles>
  <dxfs count="0"/>
  <tableStyles count="0" defaultTableStyle="TableStyleMedium2" defaultPivotStyle="PivotStyleLight16"/>
  <colors>
    <mruColors>
      <color rgb="FFFFFFFF"/>
      <color rgb="FFFF0066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0</xdr:row>
      <xdr:rowOff>19050</xdr:rowOff>
    </xdr:from>
    <xdr:to>
      <xdr:col>3</xdr:col>
      <xdr:colOff>68580</xdr:colOff>
      <xdr:row>4</xdr:row>
      <xdr:rowOff>121793</xdr:rowOff>
    </xdr:to>
    <xdr:pic>
      <xdr:nvPicPr>
        <xdr:cNvPr id="2" name="Graphic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19050"/>
          <a:ext cx="640080" cy="69329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grayscl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171450</xdr:colOff>
      <xdr:row>63</xdr:row>
      <xdr:rowOff>38099</xdr:rowOff>
    </xdr:from>
    <xdr:to>
      <xdr:col>3</xdr:col>
      <xdr:colOff>87630</xdr:colOff>
      <xdr:row>67</xdr:row>
      <xdr:rowOff>140842</xdr:rowOff>
    </xdr:to>
    <xdr:pic>
      <xdr:nvPicPr>
        <xdr:cNvPr id="4" name="Graphics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248899"/>
          <a:ext cx="640080" cy="69329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grayscl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26"/>
  <sheetViews>
    <sheetView view="pageBreakPreview" zoomScaleNormal="84" zoomScaleSheetLayoutView="100" zoomScalePageLayoutView="75" workbookViewId="0">
      <selection activeCell="F4" sqref="F1:F1048576"/>
    </sheetView>
  </sheetViews>
  <sheetFormatPr defaultColWidth="9" defaultRowHeight="12.75" x14ac:dyDescent="0.2"/>
  <cols>
    <col min="1" max="1" width="5.28515625" customWidth="1"/>
    <col min="2" max="2" width="10.28515625" customWidth="1"/>
    <col min="3" max="6" width="10.7109375" customWidth="1"/>
    <col min="7" max="7" width="9.28515625" customWidth="1"/>
    <col min="8" max="8" width="10.85546875" customWidth="1"/>
    <col min="9" max="9" width="7.7109375" customWidth="1"/>
    <col min="10" max="10" width="8.42578125" customWidth="1"/>
    <col min="11" max="11" width="8" customWidth="1"/>
    <col min="246" max="246" width="5.28515625" customWidth="1"/>
    <col min="247" max="247" width="10.28515625" customWidth="1"/>
    <col min="248" max="251" width="10.7109375" customWidth="1"/>
    <col min="252" max="252" width="9.28515625" customWidth="1"/>
    <col min="253" max="253" width="10.7109375" customWidth="1"/>
    <col min="254" max="256" width="11.7109375" customWidth="1"/>
    <col min="257" max="257" width="10.28515625" customWidth="1"/>
    <col min="258" max="261" width="10.7109375" customWidth="1"/>
    <col min="262" max="262" width="9.28515625" customWidth="1"/>
    <col min="263" max="263" width="10.7109375" customWidth="1"/>
    <col min="264" max="266" width="11.7109375" customWidth="1"/>
    <col min="502" max="502" width="5.28515625" customWidth="1"/>
    <col min="503" max="503" width="10.28515625" customWidth="1"/>
    <col min="504" max="507" width="10.7109375" customWidth="1"/>
    <col min="508" max="508" width="9.28515625" customWidth="1"/>
    <col min="509" max="509" width="10.7109375" customWidth="1"/>
    <col min="510" max="512" width="11.7109375" customWidth="1"/>
    <col min="513" max="513" width="10.28515625" customWidth="1"/>
    <col min="514" max="517" width="10.7109375" customWidth="1"/>
    <col min="518" max="518" width="9.28515625" customWidth="1"/>
    <col min="519" max="519" width="10.7109375" customWidth="1"/>
    <col min="520" max="522" width="11.7109375" customWidth="1"/>
    <col min="758" max="758" width="5.28515625" customWidth="1"/>
    <col min="759" max="759" width="10.28515625" customWidth="1"/>
    <col min="760" max="763" width="10.7109375" customWidth="1"/>
    <col min="764" max="764" width="9.28515625" customWidth="1"/>
    <col min="765" max="765" width="10.7109375" customWidth="1"/>
    <col min="766" max="768" width="11.7109375" customWidth="1"/>
    <col min="769" max="769" width="10.28515625" customWidth="1"/>
    <col min="770" max="773" width="10.7109375" customWidth="1"/>
    <col min="774" max="774" width="9.28515625" customWidth="1"/>
    <col min="775" max="775" width="10.7109375" customWidth="1"/>
    <col min="776" max="778" width="11.7109375" customWidth="1"/>
    <col min="1014" max="1014" width="5.28515625" customWidth="1"/>
    <col min="1015" max="1015" width="10.28515625" customWidth="1"/>
    <col min="1016" max="1019" width="10.7109375" customWidth="1"/>
    <col min="1020" max="1020" width="9.28515625" customWidth="1"/>
    <col min="1021" max="1021" width="10.7109375" customWidth="1"/>
    <col min="1022" max="1024" width="11.7109375" customWidth="1"/>
    <col min="1025" max="1025" width="10.28515625" customWidth="1"/>
    <col min="1026" max="1029" width="10.7109375" customWidth="1"/>
    <col min="1030" max="1030" width="9.28515625" customWidth="1"/>
    <col min="1031" max="1031" width="10.7109375" customWidth="1"/>
    <col min="1032" max="1034" width="11.7109375" customWidth="1"/>
    <col min="1270" max="1270" width="5.28515625" customWidth="1"/>
    <col min="1271" max="1271" width="10.28515625" customWidth="1"/>
    <col min="1272" max="1275" width="10.7109375" customWidth="1"/>
    <col min="1276" max="1276" width="9.28515625" customWidth="1"/>
    <col min="1277" max="1277" width="10.7109375" customWidth="1"/>
    <col min="1278" max="1280" width="11.7109375" customWidth="1"/>
    <col min="1281" max="1281" width="10.28515625" customWidth="1"/>
    <col min="1282" max="1285" width="10.7109375" customWidth="1"/>
    <col min="1286" max="1286" width="9.28515625" customWidth="1"/>
    <col min="1287" max="1287" width="10.7109375" customWidth="1"/>
    <col min="1288" max="1290" width="11.7109375" customWidth="1"/>
    <col min="1526" max="1526" width="5.28515625" customWidth="1"/>
    <col min="1527" max="1527" width="10.28515625" customWidth="1"/>
    <col min="1528" max="1531" width="10.7109375" customWidth="1"/>
    <col min="1532" max="1532" width="9.28515625" customWidth="1"/>
    <col min="1533" max="1533" width="10.7109375" customWidth="1"/>
    <col min="1534" max="1536" width="11.7109375" customWidth="1"/>
    <col min="1537" max="1537" width="10.28515625" customWidth="1"/>
    <col min="1538" max="1541" width="10.7109375" customWidth="1"/>
    <col min="1542" max="1542" width="9.28515625" customWidth="1"/>
    <col min="1543" max="1543" width="10.7109375" customWidth="1"/>
    <col min="1544" max="1546" width="11.7109375" customWidth="1"/>
    <col min="1782" max="1782" width="5.28515625" customWidth="1"/>
    <col min="1783" max="1783" width="10.28515625" customWidth="1"/>
    <col min="1784" max="1787" width="10.7109375" customWidth="1"/>
    <col min="1788" max="1788" width="9.28515625" customWidth="1"/>
    <col min="1789" max="1789" width="10.7109375" customWidth="1"/>
    <col min="1790" max="1792" width="11.7109375" customWidth="1"/>
    <col min="1793" max="1793" width="10.28515625" customWidth="1"/>
    <col min="1794" max="1797" width="10.7109375" customWidth="1"/>
    <col min="1798" max="1798" width="9.28515625" customWidth="1"/>
    <col min="1799" max="1799" width="10.7109375" customWidth="1"/>
    <col min="1800" max="1802" width="11.7109375" customWidth="1"/>
    <col min="2038" max="2038" width="5.28515625" customWidth="1"/>
    <col min="2039" max="2039" width="10.28515625" customWidth="1"/>
    <col min="2040" max="2043" width="10.7109375" customWidth="1"/>
    <col min="2044" max="2044" width="9.28515625" customWidth="1"/>
    <col min="2045" max="2045" width="10.7109375" customWidth="1"/>
    <col min="2046" max="2048" width="11.7109375" customWidth="1"/>
    <col min="2049" max="2049" width="10.28515625" customWidth="1"/>
    <col min="2050" max="2053" width="10.7109375" customWidth="1"/>
    <col min="2054" max="2054" width="9.28515625" customWidth="1"/>
    <col min="2055" max="2055" width="10.7109375" customWidth="1"/>
    <col min="2056" max="2058" width="11.7109375" customWidth="1"/>
    <col min="2294" max="2294" width="5.28515625" customWidth="1"/>
    <col min="2295" max="2295" width="10.28515625" customWidth="1"/>
    <col min="2296" max="2299" width="10.7109375" customWidth="1"/>
    <col min="2300" max="2300" width="9.28515625" customWidth="1"/>
    <col min="2301" max="2301" width="10.7109375" customWidth="1"/>
    <col min="2302" max="2304" width="11.7109375" customWidth="1"/>
    <col min="2305" max="2305" width="10.28515625" customWidth="1"/>
    <col min="2306" max="2309" width="10.7109375" customWidth="1"/>
    <col min="2310" max="2310" width="9.28515625" customWidth="1"/>
    <col min="2311" max="2311" width="10.7109375" customWidth="1"/>
    <col min="2312" max="2314" width="11.7109375" customWidth="1"/>
    <col min="2550" max="2550" width="5.28515625" customWidth="1"/>
    <col min="2551" max="2551" width="10.28515625" customWidth="1"/>
    <col min="2552" max="2555" width="10.7109375" customWidth="1"/>
    <col min="2556" max="2556" width="9.28515625" customWidth="1"/>
    <col min="2557" max="2557" width="10.7109375" customWidth="1"/>
    <col min="2558" max="2560" width="11.7109375" customWidth="1"/>
    <col min="2561" max="2561" width="10.28515625" customWidth="1"/>
    <col min="2562" max="2565" width="10.7109375" customWidth="1"/>
    <col min="2566" max="2566" width="9.28515625" customWidth="1"/>
    <col min="2567" max="2567" width="10.7109375" customWidth="1"/>
    <col min="2568" max="2570" width="11.7109375" customWidth="1"/>
    <col min="2806" max="2806" width="5.28515625" customWidth="1"/>
    <col min="2807" max="2807" width="10.28515625" customWidth="1"/>
    <col min="2808" max="2811" width="10.7109375" customWidth="1"/>
    <col min="2812" max="2812" width="9.28515625" customWidth="1"/>
    <col min="2813" max="2813" width="10.7109375" customWidth="1"/>
    <col min="2814" max="2816" width="11.7109375" customWidth="1"/>
    <col min="2817" max="2817" width="10.28515625" customWidth="1"/>
    <col min="2818" max="2821" width="10.7109375" customWidth="1"/>
    <col min="2822" max="2822" width="9.28515625" customWidth="1"/>
    <col min="2823" max="2823" width="10.7109375" customWidth="1"/>
    <col min="2824" max="2826" width="11.7109375" customWidth="1"/>
    <col min="3062" max="3062" width="5.28515625" customWidth="1"/>
    <col min="3063" max="3063" width="10.28515625" customWidth="1"/>
    <col min="3064" max="3067" width="10.7109375" customWidth="1"/>
    <col min="3068" max="3068" width="9.28515625" customWidth="1"/>
    <col min="3069" max="3069" width="10.7109375" customWidth="1"/>
    <col min="3070" max="3072" width="11.7109375" customWidth="1"/>
    <col min="3073" max="3073" width="10.28515625" customWidth="1"/>
    <col min="3074" max="3077" width="10.7109375" customWidth="1"/>
    <col min="3078" max="3078" width="9.28515625" customWidth="1"/>
    <col min="3079" max="3079" width="10.7109375" customWidth="1"/>
    <col min="3080" max="3082" width="11.7109375" customWidth="1"/>
    <col min="3318" max="3318" width="5.28515625" customWidth="1"/>
    <col min="3319" max="3319" width="10.28515625" customWidth="1"/>
    <col min="3320" max="3323" width="10.7109375" customWidth="1"/>
    <col min="3324" max="3324" width="9.28515625" customWidth="1"/>
    <col min="3325" max="3325" width="10.7109375" customWidth="1"/>
    <col min="3326" max="3328" width="11.7109375" customWidth="1"/>
    <col min="3329" max="3329" width="10.28515625" customWidth="1"/>
    <col min="3330" max="3333" width="10.7109375" customWidth="1"/>
    <col min="3334" max="3334" width="9.28515625" customWidth="1"/>
    <col min="3335" max="3335" width="10.7109375" customWidth="1"/>
    <col min="3336" max="3338" width="11.7109375" customWidth="1"/>
    <col min="3574" max="3574" width="5.28515625" customWidth="1"/>
    <col min="3575" max="3575" width="10.28515625" customWidth="1"/>
    <col min="3576" max="3579" width="10.7109375" customWidth="1"/>
    <col min="3580" max="3580" width="9.28515625" customWidth="1"/>
    <col min="3581" max="3581" width="10.7109375" customWidth="1"/>
    <col min="3582" max="3584" width="11.7109375" customWidth="1"/>
    <col min="3585" max="3585" width="10.28515625" customWidth="1"/>
    <col min="3586" max="3589" width="10.7109375" customWidth="1"/>
    <col min="3590" max="3590" width="9.28515625" customWidth="1"/>
    <col min="3591" max="3591" width="10.7109375" customWidth="1"/>
    <col min="3592" max="3594" width="11.7109375" customWidth="1"/>
    <col min="3830" max="3830" width="5.28515625" customWidth="1"/>
    <col min="3831" max="3831" width="10.28515625" customWidth="1"/>
    <col min="3832" max="3835" width="10.7109375" customWidth="1"/>
    <col min="3836" max="3836" width="9.28515625" customWidth="1"/>
    <col min="3837" max="3837" width="10.7109375" customWidth="1"/>
    <col min="3838" max="3840" width="11.7109375" customWidth="1"/>
    <col min="3841" max="3841" width="10.28515625" customWidth="1"/>
    <col min="3842" max="3845" width="10.7109375" customWidth="1"/>
    <col min="3846" max="3846" width="9.28515625" customWidth="1"/>
    <col min="3847" max="3847" width="10.7109375" customWidth="1"/>
    <col min="3848" max="3850" width="11.7109375" customWidth="1"/>
    <col min="4086" max="4086" width="5.28515625" customWidth="1"/>
    <col min="4087" max="4087" width="10.28515625" customWidth="1"/>
    <col min="4088" max="4091" width="10.7109375" customWidth="1"/>
    <col min="4092" max="4092" width="9.28515625" customWidth="1"/>
    <col min="4093" max="4093" width="10.7109375" customWidth="1"/>
    <col min="4094" max="4096" width="11.7109375" customWidth="1"/>
    <col min="4097" max="4097" width="10.28515625" customWidth="1"/>
    <col min="4098" max="4101" width="10.7109375" customWidth="1"/>
    <col min="4102" max="4102" width="9.28515625" customWidth="1"/>
    <col min="4103" max="4103" width="10.7109375" customWidth="1"/>
    <col min="4104" max="4106" width="11.7109375" customWidth="1"/>
    <col min="4342" max="4342" width="5.28515625" customWidth="1"/>
    <col min="4343" max="4343" width="10.28515625" customWidth="1"/>
    <col min="4344" max="4347" width="10.7109375" customWidth="1"/>
    <col min="4348" max="4348" width="9.28515625" customWidth="1"/>
    <col min="4349" max="4349" width="10.7109375" customWidth="1"/>
    <col min="4350" max="4352" width="11.7109375" customWidth="1"/>
    <col min="4353" max="4353" width="10.28515625" customWidth="1"/>
    <col min="4354" max="4357" width="10.7109375" customWidth="1"/>
    <col min="4358" max="4358" width="9.28515625" customWidth="1"/>
    <col min="4359" max="4359" width="10.7109375" customWidth="1"/>
    <col min="4360" max="4362" width="11.7109375" customWidth="1"/>
    <col min="4598" max="4598" width="5.28515625" customWidth="1"/>
    <col min="4599" max="4599" width="10.28515625" customWidth="1"/>
    <col min="4600" max="4603" width="10.7109375" customWidth="1"/>
    <col min="4604" max="4604" width="9.28515625" customWidth="1"/>
    <col min="4605" max="4605" width="10.7109375" customWidth="1"/>
    <col min="4606" max="4608" width="11.7109375" customWidth="1"/>
    <col min="4609" max="4609" width="10.28515625" customWidth="1"/>
    <col min="4610" max="4613" width="10.7109375" customWidth="1"/>
    <col min="4614" max="4614" width="9.28515625" customWidth="1"/>
    <col min="4615" max="4615" width="10.7109375" customWidth="1"/>
    <col min="4616" max="4618" width="11.7109375" customWidth="1"/>
    <col min="4854" max="4854" width="5.28515625" customWidth="1"/>
    <col min="4855" max="4855" width="10.28515625" customWidth="1"/>
    <col min="4856" max="4859" width="10.7109375" customWidth="1"/>
    <col min="4860" max="4860" width="9.28515625" customWidth="1"/>
    <col min="4861" max="4861" width="10.7109375" customWidth="1"/>
    <col min="4862" max="4864" width="11.7109375" customWidth="1"/>
    <col min="4865" max="4865" width="10.28515625" customWidth="1"/>
    <col min="4866" max="4869" width="10.7109375" customWidth="1"/>
    <col min="4870" max="4870" width="9.28515625" customWidth="1"/>
    <col min="4871" max="4871" width="10.7109375" customWidth="1"/>
    <col min="4872" max="4874" width="11.7109375" customWidth="1"/>
    <col min="5110" max="5110" width="5.28515625" customWidth="1"/>
    <col min="5111" max="5111" width="10.28515625" customWidth="1"/>
    <col min="5112" max="5115" width="10.7109375" customWidth="1"/>
    <col min="5116" max="5116" width="9.28515625" customWidth="1"/>
    <col min="5117" max="5117" width="10.7109375" customWidth="1"/>
    <col min="5118" max="5120" width="11.7109375" customWidth="1"/>
    <col min="5121" max="5121" width="10.28515625" customWidth="1"/>
    <col min="5122" max="5125" width="10.7109375" customWidth="1"/>
    <col min="5126" max="5126" width="9.28515625" customWidth="1"/>
    <col min="5127" max="5127" width="10.7109375" customWidth="1"/>
    <col min="5128" max="5130" width="11.7109375" customWidth="1"/>
    <col min="5366" max="5366" width="5.28515625" customWidth="1"/>
    <col min="5367" max="5367" width="10.28515625" customWidth="1"/>
    <col min="5368" max="5371" width="10.7109375" customWidth="1"/>
    <col min="5372" max="5372" width="9.28515625" customWidth="1"/>
    <col min="5373" max="5373" width="10.7109375" customWidth="1"/>
    <col min="5374" max="5376" width="11.7109375" customWidth="1"/>
    <col min="5377" max="5377" width="10.28515625" customWidth="1"/>
    <col min="5378" max="5381" width="10.7109375" customWidth="1"/>
    <col min="5382" max="5382" width="9.28515625" customWidth="1"/>
    <col min="5383" max="5383" width="10.7109375" customWidth="1"/>
    <col min="5384" max="5386" width="11.7109375" customWidth="1"/>
    <col min="5622" max="5622" width="5.28515625" customWidth="1"/>
    <col min="5623" max="5623" width="10.28515625" customWidth="1"/>
    <col min="5624" max="5627" width="10.7109375" customWidth="1"/>
    <col min="5628" max="5628" width="9.28515625" customWidth="1"/>
    <col min="5629" max="5629" width="10.7109375" customWidth="1"/>
    <col min="5630" max="5632" width="11.7109375" customWidth="1"/>
    <col min="5633" max="5633" width="10.28515625" customWidth="1"/>
    <col min="5634" max="5637" width="10.7109375" customWidth="1"/>
    <col min="5638" max="5638" width="9.28515625" customWidth="1"/>
    <col min="5639" max="5639" width="10.7109375" customWidth="1"/>
    <col min="5640" max="5642" width="11.7109375" customWidth="1"/>
    <col min="5878" max="5878" width="5.28515625" customWidth="1"/>
    <col min="5879" max="5879" width="10.28515625" customWidth="1"/>
    <col min="5880" max="5883" width="10.7109375" customWidth="1"/>
    <col min="5884" max="5884" width="9.28515625" customWidth="1"/>
    <col min="5885" max="5885" width="10.7109375" customWidth="1"/>
    <col min="5886" max="5888" width="11.7109375" customWidth="1"/>
    <col min="5889" max="5889" width="10.28515625" customWidth="1"/>
    <col min="5890" max="5893" width="10.7109375" customWidth="1"/>
    <col min="5894" max="5894" width="9.28515625" customWidth="1"/>
    <col min="5895" max="5895" width="10.7109375" customWidth="1"/>
    <col min="5896" max="5898" width="11.7109375" customWidth="1"/>
    <col min="6134" max="6134" width="5.28515625" customWidth="1"/>
    <col min="6135" max="6135" width="10.28515625" customWidth="1"/>
    <col min="6136" max="6139" width="10.7109375" customWidth="1"/>
    <col min="6140" max="6140" width="9.28515625" customWidth="1"/>
    <col min="6141" max="6141" width="10.7109375" customWidth="1"/>
    <col min="6142" max="6144" width="11.7109375" customWidth="1"/>
    <col min="6145" max="6145" width="10.28515625" customWidth="1"/>
    <col min="6146" max="6149" width="10.7109375" customWidth="1"/>
    <col min="6150" max="6150" width="9.28515625" customWidth="1"/>
    <col min="6151" max="6151" width="10.7109375" customWidth="1"/>
    <col min="6152" max="6154" width="11.7109375" customWidth="1"/>
    <col min="6390" max="6390" width="5.28515625" customWidth="1"/>
    <col min="6391" max="6391" width="10.28515625" customWidth="1"/>
    <col min="6392" max="6395" width="10.7109375" customWidth="1"/>
    <col min="6396" max="6396" width="9.28515625" customWidth="1"/>
    <col min="6397" max="6397" width="10.7109375" customWidth="1"/>
    <col min="6398" max="6400" width="11.7109375" customWidth="1"/>
    <col min="6401" max="6401" width="10.28515625" customWidth="1"/>
    <col min="6402" max="6405" width="10.7109375" customWidth="1"/>
    <col min="6406" max="6406" width="9.28515625" customWidth="1"/>
    <col min="6407" max="6407" width="10.7109375" customWidth="1"/>
    <col min="6408" max="6410" width="11.7109375" customWidth="1"/>
    <col min="6646" max="6646" width="5.28515625" customWidth="1"/>
    <col min="6647" max="6647" width="10.28515625" customWidth="1"/>
    <col min="6648" max="6651" width="10.7109375" customWidth="1"/>
    <col min="6652" max="6652" width="9.28515625" customWidth="1"/>
    <col min="6653" max="6653" width="10.7109375" customWidth="1"/>
    <col min="6654" max="6656" width="11.7109375" customWidth="1"/>
    <col min="6657" max="6657" width="10.28515625" customWidth="1"/>
    <col min="6658" max="6661" width="10.7109375" customWidth="1"/>
    <col min="6662" max="6662" width="9.28515625" customWidth="1"/>
    <col min="6663" max="6663" width="10.7109375" customWidth="1"/>
    <col min="6664" max="6666" width="11.7109375" customWidth="1"/>
    <col min="6902" max="6902" width="5.28515625" customWidth="1"/>
    <col min="6903" max="6903" width="10.28515625" customWidth="1"/>
    <col min="6904" max="6907" width="10.7109375" customWidth="1"/>
    <col min="6908" max="6908" width="9.28515625" customWidth="1"/>
    <col min="6909" max="6909" width="10.7109375" customWidth="1"/>
    <col min="6910" max="6912" width="11.7109375" customWidth="1"/>
    <col min="6913" max="6913" width="10.28515625" customWidth="1"/>
    <col min="6914" max="6917" width="10.7109375" customWidth="1"/>
    <col min="6918" max="6918" width="9.28515625" customWidth="1"/>
    <col min="6919" max="6919" width="10.7109375" customWidth="1"/>
    <col min="6920" max="6922" width="11.7109375" customWidth="1"/>
    <col min="7158" max="7158" width="5.28515625" customWidth="1"/>
    <col min="7159" max="7159" width="10.28515625" customWidth="1"/>
    <col min="7160" max="7163" width="10.7109375" customWidth="1"/>
    <col min="7164" max="7164" width="9.28515625" customWidth="1"/>
    <col min="7165" max="7165" width="10.7109375" customWidth="1"/>
    <col min="7166" max="7168" width="11.7109375" customWidth="1"/>
    <col min="7169" max="7169" width="10.28515625" customWidth="1"/>
    <col min="7170" max="7173" width="10.7109375" customWidth="1"/>
    <col min="7174" max="7174" width="9.28515625" customWidth="1"/>
    <col min="7175" max="7175" width="10.7109375" customWidth="1"/>
    <col min="7176" max="7178" width="11.7109375" customWidth="1"/>
    <col min="7414" max="7414" width="5.28515625" customWidth="1"/>
    <col min="7415" max="7415" width="10.28515625" customWidth="1"/>
    <col min="7416" max="7419" width="10.7109375" customWidth="1"/>
    <col min="7420" max="7420" width="9.28515625" customWidth="1"/>
    <col min="7421" max="7421" width="10.7109375" customWidth="1"/>
    <col min="7422" max="7424" width="11.7109375" customWidth="1"/>
    <col min="7425" max="7425" width="10.28515625" customWidth="1"/>
    <col min="7426" max="7429" width="10.7109375" customWidth="1"/>
    <col min="7430" max="7430" width="9.28515625" customWidth="1"/>
    <col min="7431" max="7431" width="10.7109375" customWidth="1"/>
    <col min="7432" max="7434" width="11.7109375" customWidth="1"/>
    <col min="7670" max="7670" width="5.28515625" customWidth="1"/>
    <col min="7671" max="7671" width="10.28515625" customWidth="1"/>
    <col min="7672" max="7675" width="10.7109375" customWidth="1"/>
    <col min="7676" max="7676" width="9.28515625" customWidth="1"/>
    <col min="7677" max="7677" width="10.7109375" customWidth="1"/>
    <col min="7678" max="7680" width="11.7109375" customWidth="1"/>
    <col min="7681" max="7681" width="10.28515625" customWidth="1"/>
    <col min="7682" max="7685" width="10.7109375" customWidth="1"/>
    <col min="7686" max="7686" width="9.28515625" customWidth="1"/>
    <col min="7687" max="7687" width="10.7109375" customWidth="1"/>
    <col min="7688" max="7690" width="11.7109375" customWidth="1"/>
    <col min="7926" max="7926" width="5.28515625" customWidth="1"/>
    <col min="7927" max="7927" width="10.28515625" customWidth="1"/>
    <col min="7928" max="7931" width="10.7109375" customWidth="1"/>
    <col min="7932" max="7932" width="9.28515625" customWidth="1"/>
    <col min="7933" max="7933" width="10.7109375" customWidth="1"/>
    <col min="7934" max="7936" width="11.7109375" customWidth="1"/>
    <col min="7937" max="7937" width="10.28515625" customWidth="1"/>
    <col min="7938" max="7941" width="10.7109375" customWidth="1"/>
    <col min="7942" max="7942" width="9.28515625" customWidth="1"/>
    <col min="7943" max="7943" width="10.7109375" customWidth="1"/>
    <col min="7944" max="7946" width="11.7109375" customWidth="1"/>
    <col min="8182" max="8182" width="5.28515625" customWidth="1"/>
    <col min="8183" max="8183" width="10.28515625" customWidth="1"/>
    <col min="8184" max="8187" width="10.7109375" customWidth="1"/>
    <col min="8188" max="8188" width="9.28515625" customWidth="1"/>
    <col min="8189" max="8189" width="10.7109375" customWidth="1"/>
    <col min="8190" max="8192" width="11.7109375" customWidth="1"/>
    <col min="8193" max="8193" width="10.28515625" customWidth="1"/>
    <col min="8194" max="8197" width="10.7109375" customWidth="1"/>
    <col min="8198" max="8198" width="9.28515625" customWidth="1"/>
    <col min="8199" max="8199" width="10.7109375" customWidth="1"/>
    <col min="8200" max="8202" width="11.7109375" customWidth="1"/>
    <col min="8438" max="8438" width="5.28515625" customWidth="1"/>
    <col min="8439" max="8439" width="10.28515625" customWidth="1"/>
    <col min="8440" max="8443" width="10.7109375" customWidth="1"/>
    <col min="8444" max="8444" width="9.28515625" customWidth="1"/>
    <col min="8445" max="8445" width="10.7109375" customWidth="1"/>
    <col min="8446" max="8448" width="11.7109375" customWidth="1"/>
    <col min="8449" max="8449" width="10.28515625" customWidth="1"/>
    <col min="8450" max="8453" width="10.7109375" customWidth="1"/>
    <col min="8454" max="8454" width="9.28515625" customWidth="1"/>
    <col min="8455" max="8455" width="10.7109375" customWidth="1"/>
    <col min="8456" max="8458" width="11.7109375" customWidth="1"/>
    <col min="8694" max="8694" width="5.28515625" customWidth="1"/>
    <col min="8695" max="8695" width="10.28515625" customWidth="1"/>
    <col min="8696" max="8699" width="10.7109375" customWidth="1"/>
    <col min="8700" max="8700" width="9.28515625" customWidth="1"/>
    <col min="8701" max="8701" width="10.7109375" customWidth="1"/>
    <col min="8702" max="8704" width="11.7109375" customWidth="1"/>
    <col min="8705" max="8705" width="10.28515625" customWidth="1"/>
    <col min="8706" max="8709" width="10.7109375" customWidth="1"/>
    <col min="8710" max="8710" width="9.28515625" customWidth="1"/>
    <col min="8711" max="8711" width="10.7109375" customWidth="1"/>
    <col min="8712" max="8714" width="11.7109375" customWidth="1"/>
    <col min="8950" max="8950" width="5.28515625" customWidth="1"/>
    <col min="8951" max="8951" width="10.28515625" customWidth="1"/>
    <col min="8952" max="8955" width="10.7109375" customWidth="1"/>
    <col min="8956" max="8956" width="9.28515625" customWidth="1"/>
    <col min="8957" max="8957" width="10.7109375" customWidth="1"/>
    <col min="8958" max="8960" width="11.7109375" customWidth="1"/>
    <col min="8961" max="8961" width="10.28515625" customWidth="1"/>
    <col min="8962" max="8965" width="10.7109375" customWidth="1"/>
    <col min="8966" max="8966" width="9.28515625" customWidth="1"/>
    <col min="8967" max="8967" width="10.7109375" customWidth="1"/>
    <col min="8968" max="8970" width="11.7109375" customWidth="1"/>
    <col min="9206" max="9206" width="5.28515625" customWidth="1"/>
    <col min="9207" max="9207" width="10.28515625" customWidth="1"/>
    <col min="9208" max="9211" width="10.7109375" customWidth="1"/>
    <col min="9212" max="9212" width="9.28515625" customWidth="1"/>
    <col min="9213" max="9213" width="10.7109375" customWidth="1"/>
    <col min="9214" max="9216" width="11.7109375" customWidth="1"/>
    <col min="9217" max="9217" width="10.28515625" customWidth="1"/>
    <col min="9218" max="9221" width="10.7109375" customWidth="1"/>
    <col min="9222" max="9222" width="9.28515625" customWidth="1"/>
    <col min="9223" max="9223" width="10.7109375" customWidth="1"/>
    <col min="9224" max="9226" width="11.7109375" customWidth="1"/>
    <col min="9462" max="9462" width="5.28515625" customWidth="1"/>
    <col min="9463" max="9463" width="10.28515625" customWidth="1"/>
    <col min="9464" max="9467" width="10.7109375" customWidth="1"/>
    <col min="9468" max="9468" width="9.28515625" customWidth="1"/>
    <col min="9469" max="9469" width="10.7109375" customWidth="1"/>
    <col min="9470" max="9472" width="11.7109375" customWidth="1"/>
    <col min="9473" max="9473" width="10.28515625" customWidth="1"/>
    <col min="9474" max="9477" width="10.7109375" customWidth="1"/>
    <col min="9478" max="9478" width="9.28515625" customWidth="1"/>
    <col min="9479" max="9479" width="10.7109375" customWidth="1"/>
    <col min="9480" max="9482" width="11.7109375" customWidth="1"/>
    <col min="9718" max="9718" width="5.28515625" customWidth="1"/>
    <col min="9719" max="9719" width="10.28515625" customWidth="1"/>
    <col min="9720" max="9723" width="10.7109375" customWidth="1"/>
    <col min="9724" max="9724" width="9.28515625" customWidth="1"/>
    <col min="9725" max="9725" width="10.7109375" customWidth="1"/>
    <col min="9726" max="9728" width="11.7109375" customWidth="1"/>
    <col min="9729" max="9729" width="10.28515625" customWidth="1"/>
    <col min="9730" max="9733" width="10.7109375" customWidth="1"/>
    <col min="9734" max="9734" width="9.28515625" customWidth="1"/>
    <col min="9735" max="9735" width="10.7109375" customWidth="1"/>
    <col min="9736" max="9738" width="11.7109375" customWidth="1"/>
    <col min="9974" max="9974" width="5.28515625" customWidth="1"/>
    <col min="9975" max="9975" width="10.28515625" customWidth="1"/>
    <col min="9976" max="9979" width="10.7109375" customWidth="1"/>
    <col min="9980" max="9980" width="9.28515625" customWidth="1"/>
    <col min="9981" max="9981" width="10.7109375" customWidth="1"/>
    <col min="9982" max="9984" width="11.7109375" customWidth="1"/>
    <col min="9985" max="9985" width="10.28515625" customWidth="1"/>
    <col min="9986" max="9989" width="10.7109375" customWidth="1"/>
    <col min="9990" max="9990" width="9.28515625" customWidth="1"/>
    <col min="9991" max="9991" width="10.7109375" customWidth="1"/>
    <col min="9992" max="9994" width="11.7109375" customWidth="1"/>
    <col min="10230" max="10230" width="5.28515625" customWidth="1"/>
    <col min="10231" max="10231" width="10.28515625" customWidth="1"/>
    <col min="10232" max="10235" width="10.7109375" customWidth="1"/>
    <col min="10236" max="10236" width="9.28515625" customWidth="1"/>
    <col min="10237" max="10237" width="10.7109375" customWidth="1"/>
    <col min="10238" max="10240" width="11.7109375" customWidth="1"/>
    <col min="10241" max="10241" width="10.28515625" customWidth="1"/>
    <col min="10242" max="10245" width="10.7109375" customWidth="1"/>
    <col min="10246" max="10246" width="9.28515625" customWidth="1"/>
    <col min="10247" max="10247" width="10.7109375" customWidth="1"/>
    <col min="10248" max="10250" width="11.7109375" customWidth="1"/>
    <col min="10486" max="10486" width="5.28515625" customWidth="1"/>
    <col min="10487" max="10487" width="10.28515625" customWidth="1"/>
    <col min="10488" max="10491" width="10.7109375" customWidth="1"/>
    <col min="10492" max="10492" width="9.28515625" customWidth="1"/>
    <col min="10493" max="10493" width="10.7109375" customWidth="1"/>
    <col min="10494" max="10496" width="11.7109375" customWidth="1"/>
    <col min="10497" max="10497" width="10.28515625" customWidth="1"/>
    <col min="10498" max="10501" width="10.7109375" customWidth="1"/>
    <col min="10502" max="10502" width="9.28515625" customWidth="1"/>
    <col min="10503" max="10503" width="10.7109375" customWidth="1"/>
    <col min="10504" max="10506" width="11.7109375" customWidth="1"/>
    <col min="10742" max="10742" width="5.28515625" customWidth="1"/>
    <col min="10743" max="10743" width="10.28515625" customWidth="1"/>
    <col min="10744" max="10747" width="10.7109375" customWidth="1"/>
    <col min="10748" max="10748" width="9.28515625" customWidth="1"/>
    <col min="10749" max="10749" width="10.7109375" customWidth="1"/>
    <col min="10750" max="10752" width="11.7109375" customWidth="1"/>
    <col min="10753" max="10753" width="10.28515625" customWidth="1"/>
    <col min="10754" max="10757" width="10.7109375" customWidth="1"/>
    <col min="10758" max="10758" width="9.28515625" customWidth="1"/>
    <col min="10759" max="10759" width="10.7109375" customWidth="1"/>
    <col min="10760" max="10762" width="11.7109375" customWidth="1"/>
    <col min="10998" max="10998" width="5.28515625" customWidth="1"/>
    <col min="10999" max="10999" width="10.28515625" customWidth="1"/>
    <col min="11000" max="11003" width="10.7109375" customWidth="1"/>
    <col min="11004" max="11004" width="9.28515625" customWidth="1"/>
    <col min="11005" max="11005" width="10.7109375" customWidth="1"/>
    <col min="11006" max="11008" width="11.7109375" customWidth="1"/>
    <col min="11009" max="11009" width="10.28515625" customWidth="1"/>
    <col min="11010" max="11013" width="10.7109375" customWidth="1"/>
    <col min="11014" max="11014" width="9.28515625" customWidth="1"/>
    <col min="11015" max="11015" width="10.7109375" customWidth="1"/>
    <col min="11016" max="11018" width="11.7109375" customWidth="1"/>
    <col min="11254" max="11254" width="5.28515625" customWidth="1"/>
    <col min="11255" max="11255" width="10.28515625" customWidth="1"/>
    <col min="11256" max="11259" width="10.7109375" customWidth="1"/>
    <col min="11260" max="11260" width="9.28515625" customWidth="1"/>
    <col min="11261" max="11261" width="10.7109375" customWidth="1"/>
    <col min="11262" max="11264" width="11.7109375" customWidth="1"/>
    <col min="11265" max="11265" width="10.28515625" customWidth="1"/>
    <col min="11266" max="11269" width="10.7109375" customWidth="1"/>
    <col min="11270" max="11270" width="9.28515625" customWidth="1"/>
    <col min="11271" max="11271" width="10.7109375" customWidth="1"/>
    <col min="11272" max="11274" width="11.7109375" customWidth="1"/>
    <col min="11510" max="11510" width="5.28515625" customWidth="1"/>
    <col min="11511" max="11511" width="10.28515625" customWidth="1"/>
    <col min="11512" max="11515" width="10.7109375" customWidth="1"/>
    <col min="11516" max="11516" width="9.28515625" customWidth="1"/>
    <col min="11517" max="11517" width="10.7109375" customWidth="1"/>
    <col min="11518" max="11520" width="11.7109375" customWidth="1"/>
    <col min="11521" max="11521" width="10.28515625" customWidth="1"/>
    <col min="11522" max="11525" width="10.7109375" customWidth="1"/>
    <col min="11526" max="11526" width="9.28515625" customWidth="1"/>
    <col min="11527" max="11527" width="10.7109375" customWidth="1"/>
    <col min="11528" max="11530" width="11.7109375" customWidth="1"/>
    <col min="11766" max="11766" width="5.28515625" customWidth="1"/>
    <col min="11767" max="11767" width="10.28515625" customWidth="1"/>
    <col min="11768" max="11771" width="10.7109375" customWidth="1"/>
    <col min="11772" max="11772" width="9.28515625" customWidth="1"/>
    <col min="11773" max="11773" width="10.7109375" customWidth="1"/>
    <col min="11774" max="11776" width="11.7109375" customWidth="1"/>
    <col min="11777" max="11777" width="10.28515625" customWidth="1"/>
    <col min="11778" max="11781" width="10.7109375" customWidth="1"/>
    <col min="11782" max="11782" width="9.28515625" customWidth="1"/>
    <col min="11783" max="11783" width="10.7109375" customWidth="1"/>
    <col min="11784" max="11786" width="11.7109375" customWidth="1"/>
    <col min="12022" max="12022" width="5.28515625" customWidth="1"/>
    <col min="12023" max="12023" width="10.28515625" customWidth="1"/>
    <col min="12024" max="12027" width="10.7109375" customWidth="1"/>
    <col min="12028" max="12028" width="9.28515625" customWidth="1"/>
    <col min="12029" max="12029" width="10.7109375" customWidth="1"/>
    <col min="12030" max="12032" width="11.7109375" customWidth="1"/>
    <col min="12033" max="12033" width="10.28515625" customWidth="1"/>
    <col min="12034" max="12037" width="10.7109375" customWidth="1"/>
    <col min="12038" max="12038" width="9.28515625" customWidth="1"/>
    <col min="12039" max="12039" width="10.7109375" customWidth="1"/>
    <col min="12040" max="12042" width="11.7109375" customWidth="1"/>
    <col min="12278" max="12278" width="5.28515625" customWidth="1"/>
    <col min="12279" max="12279" width="10.28515625" customWidth="1"/>
    <col min="12280" max="12283" width="10.7109375" customWidth="1"/>
    <col min="12284" max="12284" width="9.28515625" customWidth="1"/>
    <col min="12285" max="12285" width="10.7109375" customWidth="1"/>
    <col min="12286" max="12288" width="11.7109375" customWidth="1"/>
    <col min="12289" max="12289" width="10.28515625" customWidth="1"/>
    <col min="12290" max="12293" width="10.7109375" customWidth="1"/>
    <col min="12294" max="12294" width="9.28515625" customWidth="1"/>
    <col min="12295" max="12295" width="10.7109375" customWidth="1"/>
    <col min="12296" max="12298" width="11.7109375" customWidth="1"/>
    <col min="12534" max="12534" width="5.28515625" customWidth="1"/>
    <col min="12535" max="12535" width="10.28515625" customWidth="1"/>
    <col min="12536" max="12539" width="10.7109375" customWidth="1"/>
    <col min="12540" max="12540" width="9.28515625" customWidth="1"/>
    <col min="12541" max="12541" width="10.7109375" customWidth="1"/>
    <col min="12542" max="12544" width="11.7109375" customWidth="1"/>
    <col min="12545" max="12545" width="10.28515625" customWidth="1"/>
    <col min="12546" max="12549" width="10.7109375" customWidth="1"/>
    <col min="12550" max="12550" width="9.28515625" customWidth="1"/>
    <col min="12551" max="12551" width="10.7109375" customWidth="1"/>
    <col min="12552" max="12554" width="11.7109375" customWidth="1"/>
    <col min="12790" max="12790" width="5.28515625" customWidth="1"/>
    <col min="12791" max="12791" width="10.28515625" customWidth="1"/>
    <col min="12792" max="12795" width="10.7109375" customWidth="1"/>
    <col min="12796" max="12796" width="9.28515625" customWidth="1"/>
    <col min="12797" max="12797" width="10.7109375" customWidth="1"/>
    <col min="12798" max="12800" width="11.7109375" customWidth="1"/>
    <col min="12801" max="12801" width="10.28515625" customWidth="1"/>
    <col min="12802" max="12805" width="10.7109375" customWidth="1"/>
    <col min="12806" max="12806" width="9.28515625" customWidth="1"/>
    <col min="12807" max="12807" width="10.7109375" customWidth="1"/>
    <col min="12808" max="12810" width="11.7109375" customWidth="1"/>
    <col min="13046" max="13046" width="5.28515625" customWidth="1"/>
    <col min="13047" max="13047" width="10.28515625" customWidth="1"/>
    <col min="13048" max="13051" width="10.7109375" customWidth="1"/>
    <col min="13052" max="13052" width="9.28515625" customWidth="1"/>
    <col min="13053" max="13053" width="10.7109375" customWidth="1"/>
    <col min="13054" max="13056" width="11.7109375" customWidth="1"/>
    <col min="13057" max="13057" width="10.28515625" customWidth="1"/>
    <col min="13058" max="13061" width="10.7109375" customWidth="1"/>
    <col min="13062" max="13062" width="9.28515625" customWidth="1"/>
    <col min="13063" max="13063" width="10.7109375" customWidth="1"/>
    <col min="13064" max="13066" width="11.7109375" customWidth="1"/>
    <col min="13302" max="13302" width="5.28515625" customWidth="1"/>
    <col min="13303" max="13303" width="10.28515625" customWidth="1"/>
    <col min="13304" max="13307" width="10.7109375" customWidth="1"/>
    <col min="13308" max="13308" width="9.28515625" customWidth="1"/>
    <col min="13309" max="13309" width="10.7109375" customWidth="1"/>
    <col min="13310" max="13312" width="11.7109375" customWidth="1"/>
    <col min="13313" max="13313" width="10.28515625" customWidth="1"/>
    <col min="13314" max="13317" width="10.7109375" customWidth="1"/>
    <col min="13318" max="13318" width="9.28515625" customWidth="1"/>
    <col min="13319" max="13319" width="10.7109375" customWidth="1"/>
    <col min="13320" max="13322" width="11.7109375" customWidth="1"/>
    <col min="13558" max="13558" width="5.28515625" customWidth="1"/>
    <col min="13559" max="13559" width="10.28515625" customWidth="1"/>
    <col min="13560" max="13563" width="10.7109375" customWidth="1"/>
    <col min="13564" max="13564" width="9.28515625" customWidth="1"/>
    <col min="13565" max="13565" width="10.7109375" customWidth="1"/>
    <col min="13566" max="13568" width="11.7109375" customWidth="1"/>
    <col min="13569" max="13569" width="10.28515625" customWidth="1"/>
    <col min="13570" max="13573" width="10.7109375" customWidth="1"/>
    <col min="13574" max="13574" width="9.28515625" customWidth="1"/>
    <col min="13575" max="13575" width="10.7109375" customWidth="1"/>
    <col min="13576" max="13578" width="11.7109375" customWidth="1"/>
    <col min="13814" max="13814" width="5.28515625" customWidth="1"/>
    <col min="13815" max="13815" width="10.28515625" customWidth="1"/>
    <col min="13816" max="13819" width="10.7109375" customWidth="1"/>
    <col min="13820" max="13820" width="9.28515625" customWidth="1"/>
    <col min="13821" max="13821" width="10.7109375" customWidth="1"/>
    <col min="13822" max="13824" width="11.7109375" customWidth="1"/>
    <col min="13825" max="13825" width="10.28515625" customWidth="1"/>
    <col min="13826" max="13829" width="10.7109375" customWidth="1"/>
    <col min="13830" max="13830" width="9.28515625" customWidth="1"/>
    <col min="13831" max="13831" width="10.7109375" customWidth="1"/>
    <col min="13832" max="13834" width="11.7109375" customWidth="1"/>
    <col min="14070" max="14070" width="5.28515625" customWidth="1"/>
    <col min="14071" max="14071" width="10.28515625" customWidth="1"/>
    <col min="14072" max="14075" width="10.7109375" customWidth="1"/>
    <col min="14076" max="14076" width="9.28515625" customWidth="1"/>
    <col min="14077" max="14077" width="10.7109375" customWidth="1"/>
    <col min="14078" max="14080" width="11.7109375" customWidth="1"/>
    <col min="14081" max="14081" width="10.28515625" customWidth="1"/>
    <col min="14082" max="14085" width="10.7109375" customWidth="1"/>
    <col min="14086" max="14086" width="9.28515625" customWidth="1"/>
    <col min="14087" max="14087" width="10.7109375" customWidth="1"/>
    <col min="14088" max="14090" width="11.7109375" customWidth="1"/>
    <col min="14326" max="14326" width="5.28515625" customWidth="1"/>
    <col min="14327" max="14327" width="10.28515625" customWidth="1"/>
    <col min="14328" max="14331" width="10.7109375" customWidth="1"/>
    <col min="14332" max="14332" width="9.28515625" customWidth="1"/>
    <col min="14333" max="14333" width="10.7109375" customWidth="1"/>
    <col min="14334" max="14336" width="11.7109375" customWidth="1"/>
    <col min="14337" max="14337" width="10.28515625" customWidth="1"/>
    <col min="14338" max="14341" width="10.7109375" customWidth="1"/>
    <col min="14342" max="14342" width="9.28515625" customWidth="1"/>
    <col min="14343" max="14343" width="10.7109375" customWidth="1"/>
    <col min="14344" max="14346" width="11.7109375" customWidth="1"/>
    <col min="14582" max="14582" width="5.28515625" customWidth="1"/>
    <col min="14583" max="14583" width="10.28515625" customWidth="1"/>
    <col min="14584" max="14587" width="10.7109375" customWidth="1"/>
    <col min="14588" max="14588" width="9.28515625" customWidth="1"/>
    <col min="14589" max="14589" width="10.7109375" customWidth="1"/>
    <col min="14590" max="14592" width="11.7109375" customWidth="1"/>
    <col min="14593" max="14593" width="10.28515625" customWidth="1"/>
    <col min="14594" max="14597" width="10.7109375" customWidth="1"/>
    <col min="14598" max="14598" width="9.28515625" customWidth="1"/>
    <col min="14599" max="14599" width="10.7109375" customWidth="1"/>
    <col min="14600" max="14602" width="11.7109375" customWidth="1"/>
    <col min="14838" max="14838" width="5.28515625" customWidth="1"/>
    <col min="14839" max="14839" width="10.28515625" customWidth="1"/>
    <col min="14840" max="14843" width="10.7109375" customWidth="1"/>
    <col min="14844" max="14844" width="9.28515625" customWidth="1"/>
    <col min="14845" max="14845" width="10.7109375" customWidth="1"/>
    <col min="14846" max="14848" width="11.7109375" customWidth="1"/>
    <col min="14849" max="14849" width="10.28515625" customWidth="1"/>
    <col min="14850" max="14853" width="10.7109375" customWidth="1"/>
    <col min="14854" max="14854" width="9.28515625" customWidth="1"/>
    <col min="14855" max="14855" width="10.7109375" customWidth="1"/>
    <col min="14856" max="14858" width="11.7109375" customWidth="1"/>
    <col min="15094" max="15094" width="5.28515625" customWidth="1"/>
    <col min="15095" max="15095" width="10.28515625" customWidth="1"/>
    <col min="15096" max="15099" width="10.7109375" customWidth="1"/>
    <col min="15100" max="15100" width="9.28515625" customWidth="1"/>
    <col min="15101" max="15101" width="10.7109375" customWidth="1"/>
    <col min="15102" max="15104" width="11.7109375" customWidth="1"/>
    <col min="15105" max="15105" width="10.28515625" customWidth="1"/>
    <col min="15106" max="15109" width="10.7109375" customWidth="1"/>
    <col min="15110" max="15110" width="9.28515625" customWidth="1"/>
    <col min="15111" max="15111" width="10.7109375" customWidth="1"/>
    <col min="15112" max="15114" width="11.7109375" customWidth="1"/>
    <col min="15350" max="15350" width="5.28515625" customWidth="1"/>
    <col min="15351" max="15351" width="10.28515625" customWidth="1"/>
    <col min="15352" max="15355" width="10.7109375" customWidth="1"/>
    <col min="15356" max="15356" width="9.28515625" customWidth="1"/>
    <col min="15357" max="15357" width="10.7109375" customWidth="1"/>
    <col min="15358" max="15360" width="11.7109375" customWidth="1"/>
    <col min="15361" max="15361" width="10.28515625" customWidth="1"/>
    <col min="15362" max="15365" width="10.7109375" customWidth="1"/>
    <col min="15366" max="15366" width="9.28515625" customWidth="1"/>
    <col min="15367" max="15367" width="10.7109375" customWidth="1"/>
    <col min="15368" max="15370" width="11.7109375" customWidth="1"/>
    <col min="15606" max="15606" width="5.28515625" customWidth="1"/>
    <col min="15607" max="15607" width="10.28515625" customWidth="1"/>
    <col min="15608" max="15611" width="10.7109375" customWidth="1"/>
    <col min="15612" max="15612" width="9.28515625" customWidth="1"/>
    <col min="15613" max="15613" width="10.7109375" customWidth="1"/>
    <col min="15614" max="15616" width="11.7109375" customWidth="1"/>
    <col min="15617" max="15617" width="10.28515625" customWidth="1"/>
    <col min="15618" max="15621" width="10.7109375" customWidth="1"/>
    <col min="15622" max="15622" width="9.28515625" customWidth="1"/>
    <col min="15623" max="15623" width="10.7109375" customWidth="1"/>
    <col min="15624" max="15626" width="11.7109375" customWidth="1"/>
    <col min="15862" max="15862" width="5.28515625" customWidth="1"/>
    <col min="15863" max="15863" width="10.28515625" customWidth="1"/>
    <col min="15864" max="15867" width="10.7109375" customWidth="1"/>
    <col min="15868" max="15868" width="9.28515625" customWidth="1"/>
    <col min="15869" max="15869" width="10.7109375" customWidth="1"/>
    <col min="15870" max="15872" width="11.7109375" customWidth="1"/>
    <col min="15873" max="15873" width="10.28515625" customWidth="1"/>
    <col min="15874" max="15877" width="10.7109375" customWidth="1"/>
    <col min="15878" max="15878" width="9.28515625" customWidth="1"/>
    <col min="15879" max="15879" width="10.7109375" customWidth="1"/>
    <col min="15880" max="15882" width="11.7109375" customWidth="1"/>
    <col min="16118" max="16118" width="5.28515625" customWidth="1"/>
    <col min="16119" max="16119" width="10.28515625" customWidth="1"/>
    <col min="16120" max="16123" width="10.7109375" customWidth="1"/>
    <col min="16124" max="16124" width="9.28515625" customWidth="1"/>
    <col min="16125" max="16125" width="10.7109375" customWidth="1"/>
    <col min="16126" max="16128" width="11.7109375" customWidth="1"/>
    <col min="16129" max="16129" width="10.28515625" customWidth="1"/>
    <col min="16130" max="16133" width="10.7109375" customWidth="1"/>
    <col min="16134" max="16134" width="9.28515625" customWidth="1"/>
    <col min="16135" max="16135" width="10.7109375" customWidth="1"/>
    <col min="16136" max="16138" width="11.7109375" customWidth="1"/>
  </cols>
  <sheetData>
    <row r="1" spans="2:11" s="59" customFormat="1" x14ac:dyDescent="0.2">
      <c r="B1" s="350" t="s">
        <v>45</v>
      </c>
      <c r="C1" s="350"/>
      <c r="D1" s="350"/>
      <c r="E1" s="350"/>
      <c r="F1" s="350"/>
      <c r="G1" s="350"/>
      <c r="H1" s="350"/>
      <c r="I1" s="350"/>
      <c r="J1" s="350"/>
      <c r="K1" s="350"/>
    </row>
    <row r="2" spans="2:11" s="59" customFormat="1" ht="15.75" x14ac:dyDescent="0.2">
      <c r="B2" s="351" t="s">
        <v>46</v>
      </c>
      <c r="C2" s="351"/>
      <c r="D2" s="351"/>
      <c r="E2" s="351"/>
      <c r="F2" s="351"/>
      <c r="G2" s="351"/>
      <c r="H2" s="351"/>
      <c r="I2" s="351"/>
      <c r="J2" s="351"/>
      <c r="K2" s="351"/>
    </row>
    <row r="3" spans="2:11" s="59" customFormat="1" x14ac:dyDescent="0.2">
      <c r="B3" s="350" t="s">
        <v>47</v>
      </c>
      <c r="C3" s="350"/>
      <c r="D3" s="350"/>
      <c r="E3" s="350"/>
      <c r="F3" s="350"/>
      <c r="G3" s="350"/>
      <c r="H3" s="350"/>
      <c r="I3" s="350"/>
      <c r="J3" s="350"/>
      <c r="K3" s="350"/>
    </row>
    <row r="4" spans="2:11" ht="2.85" customHeight="1" x14ac:dyDescent="0.2">
      <c r="B4" s="60"/>
      <c r="C4" s="61"/>
      <c r="D4" s="62"/>
      <c r="E4" s="63"/>
      <c r="F4" s="63"/>
      <c r="G4" s="63"/>
      <c r="H4" s="63"/>
      <c r="I4" s="63"/>
      <c r="J4" s="64"/>
      <c r="K4" s="64"/>
    </row>
    <row r="5" spans="2:11" ht="14.25" x14ac:dyDescent="0.2">
      <c r="B5" s="352" t="s">
        <v>48</v>
      </c>
      <c r="C5" s="352"/>
      <c r="D5" s="352"/>
      <c r="E5" s="352"/>
      <c r="F5" s="352"/>
      <c r="G5" s="352"/>
      <c r="H5" s="352"/>
      <c r="I5" s="352"/>
      <c r="J5" s="352"/>
      <c r="K5" s="352"/>
    </row>
    <row r="6" spans="2:11" ht="2.85" customHeight="1" x14ac:dyDescent="0.2">
      <c r="B6" s="60"/>
      <c r="C6" s="61"/>
      <c r="D6" s="62"/>
      <c r="E6" s="63"/>
      <c r="F6" s="63"/>
      <c r="G6" s="63"/>
      <c r="H6" s="63"/>
      <c r="I6" s="63"/>
      <c r="J6" s="64"/>
      <c r="K6" s="64"/>
    </row>
    <row r="7" spans="2:11" x14ac:dyDescent="0.2">
      <c r="B7" s="353" t="s">
        <v>49</v>
      </c>
      <c r="C7" s="353"/>
      <c r="D7" s="353"/>
      <c r="E7" s="353"/>
      <c r="F7" s="353"/>
      <c r="G7" s="353"/>
      <c r="H7" s="353"/>
      <c r="I7" s="353"/>
      <c r="J7" s="353"/>
      <c r="K7" s="353"/>
    </row>
    <row r="8" spans="2:11" ht="2.85" customHeight="1" x14ac:dyDescent="0.2">
      <c r="B8" s="61"/>
      <c r="C8" s="61"/>
      <c r="D8" s="61"/>
      <c r="E8" s="61"/>
      <c r="F8" s="64"/>
      <c r="G8" s="65"/>
      <c r="H8" s="64"/>
      <c r="I8" s="64"/>
      <c r="J8" s="64"/>
      <c r="K8" s="64"/>
    </row>
    <row r="9" spans="2:11" ht="15" x14ac:dyDescent="0.25">
      <c r="B9" s="358" t="s">
        <v>50</v>
      </c>
      <c r="C9" s="358"/>
      <c r="D9" s="359"/>
      <c r="E9" s="359"/>
      <c r="F9" s="360" t="s">
        <v>51</v>
      </c>
      <c r="G9" s="360"/>
      <c r="H9" s="66"/>
      <c r="I9" s="67" t="s">
        <v>52</v>
      </c>
      <c r="J9" s="68" t="s">
        <v>53</v>
      </c>
      <c r="K9" s="69"/>
    </row>
    <row r="10" spans="2:11" ht="15" x14ac:dyDescent="0.25">
      <c r="B10" s="355" t="s">
        <v>54</v>
      </c>
      <c r="C10" s="355"/>
      <c r="D10" s="68"/>
      <c r="E10" s="71" t="s">
        <v>55</v>
      </c>
      <c r="F10" s="72"/>
      <c r="G10" s="73"/>
      <c r="H10" s="74" t="s">
        <v>56</v>
      </c>
      <c r="I10" s="72"/>
      <c r="J10" s="74" t="s">
        <v>57</v>
      </c>
      <c r="K10" s="72"/>
    </row>
    <row r="11" spans="2:11" ht="13.5" x14ac:dyDescent="0.2">
      <c r="B11" s="356" t="s">
        <v>58</v>
      </c>
      <c r="C11" s="356"/>
      <c r="D11" s="356"/>
      <c r="E11" s="357"/>
      <c r="F11" s="357"/>
      <c r="G11" s="357"/>
      <c r="H11" s="357"/>
      <c r="I11" s="357"/>
      <c r="J11" s="357"/>
      <c r="K11" s="357"/>
    </row>
    <row r="12" spans="2:11" ht="5.65" customHeight="1" thickBot="1" x14ac:dyDescent="0.25">
      <c r="B12" s="151"/>
      <c r="C12" s="151"/>
      <c r="D12" s="151"/>
      <c r="E12" s="151"/>
      <c r="F12" s="151"/>
      <c r="G12" s="152"/>
      <c r="H12" s="151"/>
      <c r="I12" s="153"/>
      <c r="J12" s="154"/>
      <c r="K12" s="154"/>
    </row>
    <row r="13" spans="2:11" ht="13.5" thickBot="1" x14ac:dyDescent="0.25">
      <c r="B13" s="149"/>
      <c r="C13" s="361" t="s">
        <v>59</v>
      </c>
      <c r="D13" s="361"/>
      <c r="E13" s="361"/>
      <c r="F13" s="361"/>
      <c r="G13" s="150" t="s">
        <v>25</v>
      </c>
      <c r="H13" s="173" t="s">
        <v>60</v>
      </c>
      <c r="I13" s="362" t="s">
        <v>61</v>
      </c>
      <c r="J13" s="363"/>
      <c r="K13" s="363"/>
    </row>
    <row r="14" spans="2:11" ht="14.25" thickTop="1" thickBot="1" x14ac:dyDescent="0.25">
      <c r="B14" s="156"/>
      <c r="C14" s="354" t="s">
        <v>62</v>
      </c>
      <c r="D14" s="354"/>
      <c r="E14" s="354"/>
      <c r="F14" s="354"/>
      <c r="G14" s="155" t="s">
        <v>63</v>
      </c>
      <c r="H14" s="174" t="s">
        <v>63</v>
      </c>
      <c r="I14" s="364"/>
      <c r="J14" s="365"/>
      <c r="K14" s="365"/>
    </row>
    <row r="15" spans="2:11" x14ac:dyDescent="0.2">
      <c r="B15" s="149">
        <v>1</v>
      </c>
      <c r="C15" s="372"/>
      <c r="D15" s="372"/>
      <c r="E15" s="372"/>
      <c r="F15" s="372"/>
      <c r="G15" s="272"/>
      <c r="H15" s="148"/>
      <c r="I15" s="373"/>
      <c r="J15" s="374"/>
      <c r="K15" s="374"/>
    </row>
    <row r="16" spans="2:11" x14ac:dyDescent="0.2">
      <c r="B16" s="84">
        <v>2</v>
      </c>
      <c r="C16" s="366"/>
      <c r="D16" s="366"/>
      <c r="E16" s="366"/>
      <c r="F16" s="366"/>
      <c r="G16" s="273"/>
      <c r="H16" s="85"/>
      <c r="I16" s="367"/>
      <c r="J16" s="368"/>
      <c r="K16" s="368"/>
    </row>
    <row r="17" spans="2:11" x14ac:dyDescent="0.2">
      <c r="B17" s="84">
        <v>3</v>
      </c>
      <c r="C17" s="366"/>
      <c r="D17" s="366"/>
      <c r="E17" s="366"/>
      <c r="F17" s="366"/>
      <c r="G17" s="273"/>
      <c r="H17" s="85"/>
      <c r="I17" s="367"/>
      <c r="J17" s="368"/>
      <c r="K17" s="368"/>
    </row>
    <row r="18" spans="2:11" x14ac:dyDescent="0.2">
      <c r="B18" s="84">
        <v>4</v>
      </c>
      <c r="C18" s="366"/>
      <c r="D18" s="366"/>
      <c r="E18" s="366"/>
      <c r="F18" s="366"/>
      <c r="G18" s="273"/>
      <c r="H18" s="85"/>
      <c r="I18" s="367"/>
      <c r="J18" s="368"/>
      <c r="K18" s="368"/>
    </row>
    <row r="19" spans="2:11" x14ac:dyDescent="0.2">
      <c r="B19" s="84">
        <v>5</v>
      </c>
      <c r="C19" s="366"/>
      <c r="D19" s="366"/>
      <c r="E19" s="366"/>
      <c r="F19" s="366"/>
      <c r="G19" s="273"/>
      <c r="H19" s="85"/>
      <c r="I19" s="367"/>
      <c r="J19" s="368"/>
      <c r="K19" s="368"/>
    </row>
    <row r="20" spans="2:11" x14ac:dyDescent="0.2">
      <c r="B20" s="84">
        <v>6</v>
      </c>
      <c r="C20" s="369"/>
      <c r="D20" s="369"/>
      <c r="E20" s="369"/>
      <c r="F20" s="369"/>
      <c r="G20" s="274"/>
      <c r="H20" s="147"/>
      <c r="I20" s="370"/>
      <c r="J20" s="371"/>
      <c r="K20" s="371"/>
    </row>
    <row r="21" spans="2:11" x14ac:dyDescent="0.2">
      <c r="B21" s="146">
        <v>7</v>
      </c>
      <c r="C21" s="405"/>
      <c r="D21" s="405"/>
      <c r="E21" s="405"/>
      <c r="F21" s="405"/>
      <c r="G21" s="275"/>
      <c r="H21" s="185"/>
      <c r="I21" s="406"/>
      <c r="J21" s="407"/>
      <c r="K21" s="407"/>
    </row>
    <row r="22" spans="2:11" x14ac:dyDescent="0.2">
      <c r="B22" s="84">
        <v>8</v>
      </c>
      <c r="C22" s="375"/>
      <c r="D22" s="375"/>
      <c r="E22" s="375"/>
      <c r="F22" s="375"/>
      <c r="G22" s="272"/>
      <c r="H22" s="148"/>
      <c r="I22" s="376"/>
      <c r="J22" s="377"/>
      <c r="K22" s="377"/>
    </row>
    <row r="23" spans="2:11" x14ac:dyDescent="0.2">
      <c r="B23" s="84">
        <v>9</v>
      </c>
      <c r="C23" s="366"/>
      <c r="D23" s="366"/>
      <c r="E23" s="366"/>
      <c r="F23" s="366"/>
      <c r="G23" s="273"/>
      <c r="H23" s="85"/>
      <c r="I23" s="367"/>
      <c r="J23" s="368"/>
      <c r="K23" s="368"/>
    </row>
    <row r="24" spans="2:11" x14ac:dyDescent="0.2">
      <c r="B24" s="87">
        <v>10</v>
      </c>
      <c r="C24" s="366"/>
      <c r="D24" s="366"/>
      <c r="E24" s="366"/>
      <c r="F24" s="366"/>
      <c r="G24" s="273"/>
      <c r="H24" s="85"/>
      <c r="I24" s="367"/>
      <c r="J24" s="368"/>
      <c r="K24" s="368"/>
    </row>
    <row r="25" spans="2:11" x14ac:dyDescent="0.2">
      <c r="B25" s="87">
        <v>11</v>
      </c>
      <c r="C25" s="366"/>
      <c r="D25" s="366"/>
      <c r="E25" s="366"/>
      <c r="F25" s="366"/>
      <c r="G25" s="273"/>
      <c r="H25" s="85"/>
      <c r="I25" s="367"/>
      <c r="J25" s="368"/>
      <c r="K25" s="368"/>
    </row>
    <row r="26" spans="2:11" x14ac:dyDescent="0.2">
      <c r="B26" s="87">
        <v>12</v>
      </c>
      <c r="C26" s="366"/>
      <c r="D26" s="366"/>
      <c r="E26" s="366"/>
      <c r="F26" s="366"/>
      <c r="G26" s="273"/>
      <c r="H26" s="85"/>
      <c r="I26" s="367"/>
      <c r="J26" s="368"/>
      <c r="K26" s="368"/>
    </row>
    <row r="27" spans="2:11" x14ac:dyDescent="0.2">
      <c r="B27" s="87">
        <v>13</v>
      </c>
      <c r="C27" s="366"/>
      <c r="D27" s="366"/>
      <c r="E27" s="366"/>
      <c r="F27" s="366"/>
      <c r="G27" s="273"/>
      <c r="H27" s="85"/>
      <c r="I27" s="367"/>
      <c r="J27" s="368"/>
      <c r="K27" s="368"/>
    </row>
    <row r="28" spans="2:11" x14ac:dyDescent="0.2">
      <c r="B28" s="87">
        <v>14</v>
      </c>
      <c r="C28" s="366"/>
      <c r="D28" s="366"/>
      <c r="E28" s="366"/>
      <c r="F28" s="366"/>
      <c r="G28" s="273"/>
      <c r="H28" s="85"/>
      <c r="I28" s="367"/>
      <c r="J28" s="368"/>
      <c r="K28" s="368"/>
    </row>
    <row r="29" spans="2:11" x14ac:dyDescent="0.2">
      <c r="B29" s="87">
        <v>15</v>
      </c>
      <c r="C29" s="366"/>
      <c r="D29" s="366"/>
      <c r="E29" s="366"/>
      <c r="F29" s="366"/>
      <c r="G29" s="273"/>
      <c r="H29" s="85"/>
      <c r="I29" s="367"/>
      <c r="J29" s="368"/>
      <c r="K29" s="368"/>
    </row>
    <row r="30" spans="2:11" x14ac:dyDescent="0.2">
      <c r="B30" s="87">
        <v>16</v>
      </c>
      <c r="C30" s="366"/>
      <c r="D30" s="366"/>
      <c r="E30" s="366"/>
      <c r="F30" s="366"/>
      <c r="G30" s="273"/>
      <c r="H30" s="85"/>
      <c r="I30" s="367"/>
      <c r="J30" s="368"/>
      <c r="K30" s="368"/>
    </row>
    <row r="31" spans="2:11" x14ac:dyDescent="0.2">
      <c r="B31" s="87">
        <v>17</v>
      </c>
      <c r="C31" s="366"/>
      <c r="D31" s="366"/>
      <c r="E31" s="366"/>
      <c r="F31" s="366"/>
      <c r="G31" s="273"/>
      <c r="H31" s="184"/>
      <c r="I31" s="367"/>
      <c r="J31" s="368"/>
      <c r="K31" s="368"/>
    </row>
    <row r="32" spans="2:11" x14ac:dyDescent="0.2">
      <c r="B32" s="84">
        <v>18</v>
      </c>
      <c r="C32" s="366"/>
      <c r="D32" s="366"/>
      <c r="E32" s="366"/>
      <c r="F32" s="366"/>
      <c r="G32" s="273"/>
      <c r="H32" s="184"/>
      <c r="I32" s="367"/>
      <c r="J32" s="368"/>
      <c r="K32" s="368"/>
    </row>
    <row r="33" spans="1:11" x14ac:dyDescent="0.2">
      <c r="B33" s="84">
        <v>19</v>
      </c>
      <c r="C33" s="366"/>
      <c r="D33" s="366"/>
      <c r="E33" s="366"/>
      <c r="F33" s="366"/>
      <c r="G33" s="273"/>
      <c r="H33" s="85"/>
      <c r="I33" s="367"/>
      <c r="J33" s="368"/>
      <c r="K33" s="368"/>
    </row>
    <row r="34" spans="1:11" x14ac:dyDescent="0.2">
      <c r="B34" s="84">
        <v>20</v>
      </c>
      <c r="C34" s="366"/>
      <c r="D34" s="366"/>
      <c r="E34" s="366"/>
      <c r="F34" s="366"/>
      <c r="G34" s="273"/>
      <c r="H34" s="186"/>
      <c r="I34" s="367"/>
      <c r="J34" s="368"/>
      <c r="K34" s="368"/>
    </row>
    <row r="35" spans="1:11" x14ac:dyDescent="0.2">
      <c r="B35" s="84">
        <v>21</v>
      </c>
      <c r="C35" s="366"/>
      <c r="D35" s="366"/>
      <c r="E35" s="366"/>
      <c r="F35" s="366"/>
      <c r="G35" s="273"/>
      <c r="H35" s="186"/>
      <c r="I35" s="367"/>
      <c r="J35" s="368"/>
      <c r="K35" s="368"/>
    </row>
    <row r="36" spans="1:11" x14ac:dyDescent="0.2">
      <c r="B36" s="84">
        <v>22</v>
      </c>
      <c r="C36" s="366"/>
      <c r="D36" s="366"/>
      <c r="E36" s="366"/>
      <c r="F36" s="366"/>
      <c r="G36" s="273"/>
      <c r="H36" s="187"/>
      <c r="I36" s="367"/>
      <c r="J36" s="368"/>
      <c r="K36" s="368"/>
    </row>
    <row r="37" spans="1:11" x14ac:dyDescent="0.2">
      <c r="B37" s="84">
        <v>23</v>
      </c>
      <c r="C37" s="366"/>
      <c r="D37" s="366"/>
      <c r="E37" s="366"/>
      <c r="F37" s="366"/>
      <c r="G37" s="273"/>
      <c r="H37" s="186"/>
      <c r="I37" s="367"/>
      <c r="J37" s="368"/>
      <c r="K37" s="368"/>
    </row>
    <row r="38" spans="1:11" x14ac:dyDescent="0.2">
      <c r="B38" s="84">
        <v>24</v>
      </c>
      <c r="C38" s="366"/>
      <c r="D38" s="366"/>
      <c r="E38" s="366"/>
      <c r="F38" s="366"/>
      <c r="G38" s="273"/>
      <c r="H38" s="186"/>
      <c r="I38" s="367"/>
      <c r="J38" s="368"/>
      <c r="K38" s="368"/>
    </row>
    <row r="39" spans="1:11" ht="13.5" thickBot="1" x14ac:dyDescent="0.25">
      <c r="B39" s="84">
        <v>25</v>
      </c>
      <c r="C39" s="385"/>
      <c r="D39" s="385"/>
      <c r="E39" s="385"/>
      <c r="F39" s="385"/>
      <c r="G39" s="276"/>
      <c r="H39" s="188"/>
      <c r="I39" s="386"/>
      <c r="J39" s="387"/>
      <c r="K39" s="387"/>
    </row>
    <row r="40" spans="1:11" ht="13.5" thickBot="1" x14ac:dyDescent="0.25">
      <c r="A40" s="2"/>
      <c r="B40" s="388" t="s">
        <v>64</v>
      </c>
      <c r="C40" s="388"/>
      <c r="D40" s="388"/>
      <c r="E40" s="158" t="s">
        <v>40</v>
      </c>
      <c r="F40" s="170" t="s">
        <v>41</v>
      </c>
      <c r="G40" s="390" t="s">
        <v>65</v>
      </c>
      <c r="H40" s="391"/>
      <c r="I40" s="391"/>
      <c r="J40" s="157"/>
      <c r="K40" s="157"/>
    </row>
    <row r="41" spans="1:11" ht="14.25" thickTop="1" thickBot="1" x14ac:dyDescent="0.25">
      <c r="A41" s="2"/>
      <c r="B41" s="389"/>
      <c r="C41" s="389"/>
      <c r="D41" s="389"/>
      <c r="E41" s="160" t="s">
        <v>25</v>
      </c>
      <c r="F41" s="171" t="s">
        <v>25</v>
      </c>
      <c r="G41" s="97"/>
      <c r="H41" s="98"/>
      <c r="I41" s="98"/>
      <c r="J41" s="64"/>
      <c r="K41" s="64"/>
    </row>
    <row r="42" spans="1:11" x14ac:dyDescent="0.2">
      <c r="B42" s="99">
        <v>1</v>
      </c>
      <c r="C42" s="381" t="s">
        <v>66</v>
      </c>
      <c r="D42" s="381"/>
      <c r="E42" s="159"/>
      <c r="F42" s="172"/>
      <c r="G42" s="169"/>
      <c r="H42" s="382"/>
      <c r="I42" s="382"/>
      <c r="J42" s="382"/>
      <c r="K42" s="69"/>
    </row>
    <row r="43" spans="1:11" x14ac:dyDescent="0.2">
      <c r="B43" s="99">
        <v>1.25</v>
      </c>
      <c r="C43" s="378"/>
      <c r="D43" s="378"/>
      <c r="E43" s="100"/>
      <c r="F43" s="101"/>
      <c r="G43" s="103"/>
      <c r="H43" s="383" t="s">
        <v>67</v>
      </c>
      <c r="I43" s="383"/>
      <c r="J43" s="383"/>
      <c r="K43" s="62"/>
    </row>
    <row r="44" spans="1:11" x14ac:dyDescent="0.2">
      <c r="B44" s="104">
        <v>1.5</v>
      </c>
      <c r="C44" s="378"/>
      <c r="D44" s="378"/>
      <c r="E44" s="100"/>
      <c r="F44" s="101"/>
      <c r="G44" s="105" t="s">
        <v>68</v>
      </c>
      <c r="H44" s="106"/>
      <c r="I44" s="384"/>
      <c r="J44" s="384"/>
      <c r="K44" s="64"/>
    </row>
    <row r="45" spans="1:11" x14ac:dyDescent="0.2">
      <c r="B45" s="107">
        <v>1.75</v>
      </c>
      <c r="C45" s="378" t="s">
        <v>69</v>
      </c>
      <c r="D45" s="378"/>
      <c r="E45" s="100"/>
      <c r="F45" s="101"/>
      <c r="G45" s="108" t="s">
        <v>70</v>
      </c>
      <c r="H45" s="379"/>
      <c r="I45" s="379"/>
      <c r="J45" s="379"/>
      <c r="K45" s="64"/>
    </row>
    <row r="46" spans="1:11" x14ac:dyDescent="0.2">
      <c r="B46" s="104">
        <v>2</v>
      </c>
      <c r="C46" s="378"/>
      <c r="D46" s="378"/>
      <c r="E46" s="100"/>
      <c r="F46" s="101"/>
      <c r="G46" s="380" t="s">
        <v>71</v>
      </c>
      <c r="H46" s="380"/>
      <c r="I46" s="380"/>
      <c r="J46" s="64"/>
      <c r="K46" s="64"/>
    </row>
    <row r="47" spans="1:11" x14ac:dyDescent="0.2">
      <c r="B47" s="107">
        <v>2.25</v>
      </c>
      <c r="C47" s="378" t="s">
        <v>72</v>
      </c>
      <c r="D47" s="378"/>
      <c r="E47" s="100"/>
      <c r="F47" s="101"/>
      <c r="G47" s="97"/>
      <c r="H47" s="98"/>
      <c r="I47" s="98"/>
      <c r="J47" s="64"/>
      <c r="K47" s="64"/>
    </row>
    <row r="48" spans="1:11" x14ac:dyDescent="0.2">
      <c r="B48" s="104">
        <v>2.5</v>
      </c>
      <c r="C48" s="378"/>
      <c r="D48" s="378"/>
      <c r="E48" s="100"/>
      <c r="F48" s="101"/>
      <c r="G48" s="109"/>
      <c r="H48" s="382"/>
      <c r="I48" s="382"/>
      <c r="J48" s="382"/>
      <c r="K48" s="64"/>
    </row>
    <row r="49" spans="1:11" x14ac:dyDescent="0.2">
      <c r="B49" s="110">
        <v>2.75</v>
      </c>
      <c r="C49" s="378" t="s">
        <v>73</v>
      </c>
      <c r="D49" s="378"/>
      <c r="E49" s="100"/>
      <c r="F49" s="101"/>
      <c r="G49" s="103"/>
      <c r="H49" s="383" t="s">
        <v>74</v>
      </c>
      <c r="I49" s="383"/>
      <c r="J49" s="383"/>
      <c r="K49" s="62"/>
    </row>
    <row r="50" spans="1:11" x14ac:dyDescent="0.2">
      <c r="B50" s="110">
        <v>3</v>
      </c>
      <c r="C50" s="378" t="s">
        <v>75</v>
      </c>
      <c r="D50" s="378"/>
      <c r="E50" s="100"/>
      <c r="F50" s="101"/>
      <c r="G50" s="97"/>
      <c r="H50" s="111"/>
      <c r="I50" s="111"/>
      <c r="J50" s="111"/>
      <c r="K50" s="64"/>
    </row>
    <row r="51" spans="1:11" x14ac:dyDescent="0.2">
      <c r="B51" s="110">
        <v>5</v>
      </c>
      <c r="C51" s="378" t="s">
        <v>76</v>
      </c>
      <c r="D51" s="378"/>
      <c r="E51" s="100"/>
      <c r="F51" s="101"/>
      <c r="G51" s="97"/>
      <c r="H51" s="359"/>
      <c r="I51" s="359"/>
      <c r="J51" s="359"/>
      <c r="K51" s="64"/>
    </row>
    <row r="52" spans="1:11" x14ac:dyDescent="0.2">
      <c r="B52" s="112">
        <v>4</v>
      </c>
      <c r="C52" s="378" t="s">
        <v>77</v>
      </c>
      <c r="D52" s="378"/>
      <c r="E52" s="100"/>
      <c r="F52" s="101"/>
      <c r="H52" s="392" t="s">
        <v>78</v>
      </c>
      <c r="I52" s="392"/>
      <c r="J52" s="392"/>
      <c r="K52" s="113"/>
    </row>
    <row r="53" spans="1:11" x14ac:dyDescent="0.2">
      <c r="B53" s="114" t="s">
        <v>28</v>
      </c>
      <c r="C53" s="378" t="s">
        <v>79</v>
      </c>
      <c r="D53" s="378"/>
      <c r="E53" s="100"/>
      <c r="F53" s="101"/>
      <c r="G53" s="115"/>
      <c r="K53" s="116"/>
    </row>
    <row r="54" spans="1:11" x14ac:dyDescent="0.2">
      <c r="B54" s="114" t="s">
        <v>29</v>
      </c>
      <c r="C54" s="378" t="s">
        <v>80</v>
      </c>
      <c r="D54" s="378"/>
      <c r="E54" s="100"/>
      <c r="F54" s="101"/>
      <c r="G54" s="115"/>
      <c r="H54" s="393"/>
      <c r="I54" s="393"/>
      <c r="J54" s="393"/>
      <c r="K54" s="116"/>
    </row>
    <row r="55" spans="1:11" ht="13.5" thickBot="1" x14ac:dyDescent="0.25">
      <c r="B55" s="163" t="s">
        <v>44</v>
      </c>
      <c r="C55" s="394" t="s">
        <v>81</v>
      </c>
      <c r="D55" s="394"/>
      <c r="E55" s="161"/>
      <c r="F55" s="162"/>
      <c r="G55" s="97"/>
      <c r="H55" s="392" t="s">
        <v>82</v>
      </c>
      <c r="I55" s="392"/>
      <c r="J55" s="392"/>
      <c r="K55" s="64"/>
    </row>
    <row r="56" spans="1:11" ht="13.5" thickBot="1" x14ac:dyDescent="0.25">
      <c r="B56" s="164"/>
      <c r="C56" s="165"/>
      <c r="D56" s="166" t="s">
        <v>42</v>
      </c>
      <c r="E56" s="167"/>
      <c r="F56" s="168"/>
      <c r="G56" s="97"/>
      <c r="K56" s="64"/>
    </row>
    <row r="57" spans="1:11" ht="12.75" customHeight="1" x14ac:dyDescent="0.2">
      <c r="B57" s="124" t="s">
        <v>83</v>
      </c>
      <c r="C57" s="124"/>
      <c r="D57" s="125"/>
      <c r="E57" s="126"/>
      <c r="F57" s="127"/>
      <c r="G57" s="97"/>
      <c r="H57" s="62"/>
      <c r="I57" s="62"/>
      <c r="J57" s="62"/>
      <c r="K57" s="64"/>
    </row>
    <row r="58" spans="1:11" ht="11.45" customHeight="1" x14ac:dyDescent="0.2">
      <c r="B58" s="128" t="s">
        <v>84</v>
      </c>
      <c r="C58" s="128"/>
      <c r="D58" s="128"/>
      <c r="E58" s="128"/>
      <c r="F58" s="128"/>
      <c r="G58" s="115"/>
      <c r="H58" s="64"/>
      <c r="I58" s="64"/>
      <c r="J58" s="64"/>
      <c r="K58" s="64"/>
    </row>
    <row r="59" spans="1:11" ht="11.45" customHeight="1" x14ac:dyDescent="0.2">
      <c r="B59" s="128"/>
      <c r="C59" s="128"/>
      <c r="D59" s="128" t="s">
        <v>85</v>
      </c>
      <c r="E59" s="128" t="s">
        <v>86</v>
      </c>
      <c r="F59" s="128"/>
      <c r="G59" s="115"/>
      <c r="H59" s="116"/>
      <c r="I59" s="116"/>
      <c r="J59" s="116"/>
      <c r="K59" s="116"/>
    </row>
    <row r="60" spans="1:11" ht="11.45" customHeight="1" x14ac:dyDescent="0.2">
      <c r="B60" s="128"/>
      <c r="C60" s="128"/>
      <c r="D60" s="128" t="s">
        <v>87</v>
      </c>
      <c r="E60" s="128" t="s">
        <v>88</v>
      </c>
      <c r="F60" s="128"/>
      <c r="G60" s="129"/>
      <c r="H60" s="129" t="s">
        <v>89</v>
      </c>
      <c r="I60" s="277" t="s">
        <v>90</v>
      </c>
      <c r="J60" s="130"/>
    </row>
    <row r="61" spans="1:11" ht="11.45" customHeight="1" x14ac:dyDescent="0.2">
      <c r="B61" s="124"/>
      <c r="C61" s="131"/>
      <c r="D61" s="131" t="s">
        <v>91</v>
      </c>
      <c r="E61" s="131" t="s">
        <v>92</v>
      </c>
      <c r="F61" s="131"/>
      <c r="G61" s="125"/>
      <c r="H61" s="125" t="s">
        <v>93</v>
      </c>
      <c r="I61" s="124" t="s">
        <v>94</v>
      </c>
      <c r="J61" s="132"/>
    </row>
    <row r="62" spans="1:11" ht="2.1" customHeight="1" x14ac:dyDescent="0.2">
      <c r="B62" s="133"/>
      <c r="C62" s="133"/>
      <c r="D62" s="133"/>
      <c r="E62" s="133"/>
      <c r="F62" s="133"/>
      <c r="G62" s="133"/>
      <c r="H62" s="133"/>
      <c r="I62" s="133"/>
      <c r="J62" s="133"/>
      <c r="K62" s="133"/>
    </row>
    <row r="63" spans="1:11" x14ac:dyDescent="0.2">
      <c r="A63" s="134"/>
      <c r="B63" s="135" t="s">
        <v>95</v>
      </c>
    </row>
    <row r="64" spans="1:11" s="59" customFormat="1" x14ac:dyDescent="0.2">
      <c r="B64" s="350" t="s">
        <v>45</v>
      </c>
      <c r="C64" s="350"/>
      <c r="D64" s="350"/>
      <c r="E64" s="350"/>
      <c r="F64" s="350"/>
      <c r="G64" s="350"/>
      <c r="H64" s="350"/>
      <c r="I64" s="350"/>
      <c r="J64" s="350"/>
      <c r="K64" s="350"/>
    </row>
    <row r="65" spans="2:11" s="59" customFormat="1" ht="15.75" x14ac:dyDescent="0.2">
      <c r="B65" s="351" t="s">
        <v>46</v>
      </c>
      <c r="C65" s="351"/>
      <c r="D65" s="351"/>
      <c r="E65" s="351"/>
      <c r="F65" s="351"/>
      <c r="G65" s="351"/>
      <c r="H65" s="351"/>
      <c r="I65" s="351"/>
      <c r="J65" s="351"/>
      <c r="K65" s="351"/>
    </row>
    <row r="66" spans="2:11" s="59" customFormat="1" x14ac:dyDescent="0.2">
      <c r="B66" s="350" t="s">
        <v>47</v>
      </c>
      <c r="C66" s="350"/>
      <c r="D66" s="350"/>
      <c r="E66" s="350"/>
      <c r="F66" s="350"/>
      <c r="G66" s="350"/>
      <c r="H66" s="350"/>
      <c r="I66" s="350"/>
      <c r="J66" s="350"/>
      <c r="K66" s="350"/>
    </row>
    <row r="67" spans="2:11" ht="2.85" customHeight="1" x14ac:dyDescent="0.2">
      <c r="B67" s="60"/>
      <c r="C67" s="61"/>
      <c r="D67" s="62"/>
      <c r="E67" s="63"/>
      <c r="F67" s="63"/>
      <c r="G67" s="63"/>
      <c r="H67" s="63"/>
      <c r="I67" s="63"/>
      <c r="J67" s="64"/>
      <c r="K67" s="64"/>
    </row>
    <row r="68" spans="2:11" ht="14.25" x14ac:dyDescent="0.2">
      <c r="B68" s="352" t="s">
        <v>48</v>
      </c>
      <c r="C68" s="352"/>
      <c r="D68" s="352"/>
      <c r="E68" s="352"/>
      <c r="F68" s="352"/>
      <c r="G68" s="352"/>
      <c r="H68" s="352"/>
      <c r="I68" s="352"/>
      <c r="J68" s="352"/>
      <c r="K68" s="352"/>
    </row>
    <row r="69" spans="2:11" ht="2.85" customHeight="1" x14ac:dyDescent="0.2">
      <c r="B69" s="60"/>
      <c r="C69" s="61"/>
      <c r="D69" s="62"/>
      <c r="E69" s="63"/>
      <c r="F69" s="63"/>
      <c r="G69" s="63"/>
      <c r="H69" s="63"/>
      <c r="I69" s="63"/>
      <c r="J69" s="64"/>
      <c r="K69" s="64"/>
    </row>
    <row r="70" spans="2:11" x14ac:dyDescent="0.2">
      <c r="B70" s="353" t="s">
        <v>49</v>
      </c>
      <c r="C70" s="353"/>
      <c r="D70" s="353"/>
      <c r="E70" s="353"/>
      <c r="F70" s="353"/>
      <c r="G70" s="353"/>
      <c r="H70" s="353"/>
      <c r="I70" s="353"/>
      <c r="J70" s="353"/>
      <c r="K70" s="353"/>
    </row>
    <row r="71" spans="2:11" ht="2.85" customHeight="1" x14ac:dyDescent="0.2">
      <c r="B71" s="61"/>
      <c r="C71" s="61"/>
      <c r="D71" s="61"/>
      <c r="E71" s="61"/>
      <c r="F71" s="64"/>
      <c r="G71" s="65"/>
      <c r="H71" s="64"/>
      <c r="I71" s="64"/>
      <c r="J71" s="64"/>
      <c r="K71" s="64"/>
    </row>
    <row r="72" spans="2:11" ht="15" x14ac:dyDescent="0.25">
      <c r="B72" s="358" t="s">
        <v>50</v>
      </c>
      <c r="C72" s="358"/>
      <c r="D72" s="359"/>
      <c r="E72" s="359"/>
      <c r="F72" s="360" t="s">
        <v>51</v>
      </c>
      <c r="G72" s="360"/>
      <c r="H72" s="70"/>
      <c r="I72" s="67" t="s">
        <v>52</v>
      </c>
      <c r="J72" s="68"/>
      <c r="K72" s="69"/>
    </row>
    <row r="73" spans="2:11" ht="15" x14ac:dyDescent="0.25">
      <c r="B73" s="355" t="s">
        <v>54</v>
      </c>
      <c r="C73" s="355"/>
      <c r="D73" s="68"/>
      <c r="E73" s="71" t="s">
        <v>55</v>
      </c>
      <c r="F73" s="72"/>
      <c r="G73" s="73"/>
      <c r="H73" s="74" t="s">
        <v>56</v>
      </c>
      <c r="I73" s="72"/>
      <c r="J73" s="75" t="s">
        <v>57</v>
      </c>
      <c r="K73" s="136"/>
    </row>
    <row r="74" spans="2:11" ht="13.5" x14ac:dyDescent="0.2">
      <c r="B74" s="356" t="s">
        <v>58</v>
      </c>
      <c r="C74" s="356"/>
      <c r="D74" s="356"/>
      <c r="E74" s="357"/>
      <c r="F74" s="357"/>
      <c r="G74" s="357"/>
      <c r="H74" s="357"/>
      <c r="I74" s="357"/>
      <c r="J74" s="357"/>
      <c r="K74" s="357"/>
    </row>
    <row r="75" spans="2:11" ht="5.65" customHeight="1" thickBot="1" x14ac:dyDescent="0.25">
      <c r="B75" s="76"/>
      <c r="C75" s="76"/>
      <c r="D75" s="76"/>
      <c r="E75" s="76"/>
      <c r="F75" s="76"/>
      <c r="G75" s="77"/>
      <c r="H75" s="76"/>
      <c r="I75" s="78"/>
      <c r="J75" s="79"/>
      <c r="K75" s="79"/>
    </row>
    <row r="76" spans="2:11" ht="14.25" thickTop="1" thickBot="1" x14ac:dyDescent="0.25">
      <c r="B76" s="80"/>
      <c r="C76" s="399" t="s">
        <v>59</v>
      </c>
      <c r="D76" s="399"/>
      <c r="E76" s="399"/>
      <c r="F76" s="399"/>
      <c r="G76" s="81" t="s">
        <v>25</v>
      </c>
      <c r="H76" s="81" t="s">
        <v>60</v>
      </c>
      <c r="I76" s="400" t="s">
        <v>61</v>
      </c>
      <c r="J76" s="400"/>
      <c r="K76" s="400"/>
    </row>
    <row r="77" spans="2:11" ht="14.25" thickTop="1" thickBot="1" x14ac:dyDescent="0.25">
      <c r="B77" s="82"/>
      <c r="C77" s="401" t="s">
        <v>62</v>
      </c>
      <c r="D77" s="401"/>
      <c r="E77" s="401"/>
      <c r="F77" s="401"/>
      <c r="G77" s="83" t="s">
        <v>63</v>
      </c>
      <c r="H77" s="83" t="s">
        <v>63</v>
      </c>
      <c r="I77" s="400"/>
      <c r="J77" s="400"/>
      <c r="K77" s="400"/>
    </row>
    <row r="78" spans="2:11" ht="13.5" thickTop="1" x14ac:dyDescent="0.2">
      <c r="B78" s="137">
        <v>1</v>
      </c>
      <c r="C78" s="395"/>
      <c r="D78" s="395"/>
      <c r="E78" s="395"/>
      <c r="F78" s="395"/>
      <c r="G78" s="138"/>
      <c r="H78" s="139"/>
      <c r="I78" s="396"/>
      <c r="J78" s="396"/>
      <c r="K78" s="396"/>
    </row>
    <row r="79" spans="2:11" x14ac:dyDescent="0.2">
      <c r="B79" s="84">
        <v>2</v>
      </c>
      <c r="C79" s="397"/>
      <c r="D79" s="397"/>
      <c r="E79" s="397"/>
      <c r="F79" s="397"/>
      <c r="G79" s="85"/>
      <c r="H79" s="86"/>
      <c r="I79" s="398"/>
      <c r="J79" s="398"/>
      <c r="K79" s="398"/>
    </row>
    <row r="80" spans="2:11" x14ac:dyDescent="0.2">
      <c r="B80" s="84">
        <v>3</v>
      </c>
      <c r="C80" s="366"/>
      <c r="D80" s="366"/>
      <c r="E80" s="366"/>
      <c r="F80" s="366"/>
      <c r="G80" s="85"/>
      <c r="H80" s="86"/>
      <c r="I80" s="367"/>
      <c r="J80" s="367"/>
      <c r="K80" s="367"/>
    </row>
    <row r="81" spans="2:11" x14ac:dyDescent="0.2">
      <c r="B81" s="84">
        <v>4</v>
      </c>
      <c r="C81" s="366"/>
      <c r="D81" s="366"/>
      <c r="E81" s="366"/>
      <c r="F81" s="366"/>
      <c r="G81" s="85"/>
      <c r="H81" s="86"/>
      <c r="I81" s="367"/>
      <c r="J81" s="367"/>
      <c r="K81" s="367"/>
    </row>
    <row r="82" spans="2:11" x14ac:dyDescent="0.2">
      <c r="B82" s="84">
        <v>5</v>
      </c>
      <c r="C82" s="366"/>
      <c r="D82" s="366"/>
      <c r="E82" s="366"/>
      <c r="F82" s="366"/>
      <c r="G82" s="85"/>
      <c r="H82" s="86"/>
      <c r="I82" s="367"/>
      <c r="J82" s="367"/>
      <c r="K82" s="367"/>
    </row>
    <row r="83" spans="2:11" x14ac:dyDescent="0.2">
      <c r="B83" s="84">
        <v>6</v>
      </c>
      <c r="C83" s="366"/>
      <c r="D83" s="366"/>
      <c r="E83" s="366"/>
      <c r="F83" s="366"/>
      <c r="G83" s="85"/>
      <c r="H83" s="86"/>
      <c r="I83" s="367"/>
      <c r="J83" s="367"/>
      <c r="K83" s="367"/>
    </row>
    <row r="84" spans="2:11" x14ac:dyDescent="0.2">
      <c r="B84" s="84">
        <v>7</v>
      </c>
      <c r="C84" s="366"/>
      <c r="D84" s="366"/>
      <c r="E84" s="366"/>
      <c r="F84" s="366"/>
      <c r="G84" s="85"/>
      <c r="H84" s="86"/>
      <c r="I84" s="367"/>
      <c r="J84" s="367"/>
      <c r="K84" s="367"/>
    </row>
    <row r="85" spans="2:11" x14ac:dyDescent="0.2">
      <c r="B85" s="84">
        <v>8</v>
      </c>
      <c r="C85" s="366"/>
      <c r="D85" s="366"/>
      <c r="E85" s="366"/>
      <c r="F85" s="366"/>
      <c r="G85" s="85"/>
      <c r="H85" s="86"/>
      <c r="I85" s="367"/>
      <c r="J85" s="367"/>
      <c r="K85" s="367"/>
    </row>
    <row r="86" spans="2:11" x14ac:dyDescent="0.2">
      <c r="B86" s="84">
        <v>9</v>
      </c>
      <c r="C86" s="366"/>
      <c r="D86" s="366"/>
      <c r="E86" s="366"/>
      <c r="F86" s="366"/>
      <c r="G86" s="85"/>
      <c r="H86" s="86"/>
      <c r="I86" s="367"/>
      <c r="J86" s="367"/>
      <c r="K86" s="367"/>
    </row>
    <row r="87" spans="2:11" x14ac:dyDescent="0.2">
      <c r="B87" s="87">
        <v>10</v>
      </c>
      <c r="C87" s="366"/>
      <c r="D87" s="366"/>
      <c r="E87" s="366"/>
      <c r="F87" s="366"/>
      <c r="G87" s="85"/>
      <c r="H87" s="86"/>
      <c r="I87" s="367"/>
      <c r="J87" s="367"/>
      <c r="K87" s="367"/>
    </row>
    <row r="88" spans="2:11" x14ac:dyDescent="0.2">
      <c r="B88" s="87">
        <v>11</v>
      </c>
      <c r="C88" s="366"/>
      <c r="D88" s="366"/>
      <c r="E88" s="366"/>
      <c r="F88" s="366"/>
      <c r="G88" s="85"/>
      <c r="H88" s="86"/>
      <c r="I88" s="367"/>
      <c r="J88" s="367"/>
      <c r="K88" s="367"/>
    </row>
    <row r="89" spans="2:11" x14ac:dyDescent="0.2">
      <c r="B89" s="87">
        <v>12</v>
      </c>
      <c r="C89" s="366"/>
      <c r="D89" s="366"/>
      <c r="E89" s="366"/>
      <c r="F89" s="366"/>
      <c r="G89" s="85"/>
      <c r="H89" s="86"/>
      <c r="I89" s="367"/>
      <c r="J89" s="367"/>
      <c r="K89" s="367"/>
    </row>
    <row r="90" spans="2:11" x14ac:dyDescent="0.2">
      <c r="B90" s="87">
        <v>13</v>
      </c>
      <c r="C90" s="366"/>
      <c r="D90" s="366"/>
      <c r="E90" s="366"/>
      <c r="F90" s="366"/>
      <c r="G90" s="85"/>
      <c r="H90" s="86"/>
      <c r="I90" s="367"/>
      <c r="J90" s="367"/>
      <c r="K90" s="367"/>
    </row>
    <row r="91" spans="2:11" x14ac:dyDescent="0.2">
      <c r="B91" s="87">
        <v>14</v>
      </c>
      <c r="C91" s="366"/>
      <c r="D91" s="366"/>
      <c r="E91" s="366"/>
      <c r="F91" s="366"/>
      <c r="G91" s="85"/>
      <c r="H91" s="86"/>
      <c r="I91" s="367"/>
      <c r="J91" s="367"/>
      <c r="K91" s="367"/>
    </row>
    <row r="92" spans="2:11" x14ac:dyDescent="0.2">
      <c r="B92" s="87">
        <v>15</v>
      </c>
      <c r="C92" s="366"/>
      <c r="D92" s="366"/>
      <c r="E92" s="366"/>
      <c r="F92" s="366"/>
      <c r="G92" s="85"/>
      <c r="H92" s="86"/>
      <c r="I92" s="367"/>
      <c r="J92" s="367"/>
      <c r="K92" s="367"/>
    </row>
    <row r="93" spans="2:11" x14ac:dyDescent="0.2">
      <c r="B93" s="87">
        <v>16</v>
      </c>
      <c r="C93" s="366"/>
      <c r="D93" s="366"/>
      <c r="E93" s="366"/>
      <c r="F93" s="366"/>
      <c r="G93" s="85"/>
      <c r="H93" s="86"/>
      <c r="I93" s="367"/>
      <c r="J93" s="367"/>
      <c r="K93" s="367"/>
    </row>
    <row r="94" spans="2:11" x14ac:dyDescent="0.2">
      <c r="B94" s="84">
        <v>17</v>
      </c>
      <c r="C94" s="366"/>
      <c r="D94" s="366"/>
      <c r="E94" s="366"/>
      <c r="F94" s="366"/>
      <c r="G94" s="85"/>
      <c r="H94" s="88"/>
      <c r="I94" s="367"/>
      <c r="J94" s="367"/>
      <c r="K94" s="367"/>
    </row>
    <row r="95" spans="2:11" x14ac:dyDescent="0.2">
      <c r="B95" s="84">
        <v>18</v>
      </c>
      <c r="C95" s="366"/>
      <c r="D95" s="366"/>
      <c r="E95" s="366"/>
      <c r="F95" s="366"/>
      <c r="G95" s="85"/>
      <c r="H95" s="86"/>
      <c r="I95" s="367"/>
      <c r="J95" s="367"/>
      <c r="K95" s="367"/>
    </row>
    <row r="96" spans="2:11" x14ac:dyDescent="0.2">
      <c r="B96" s="84">
        <v>19</v>
      </c>
      <c r="C96" s="366"/>
      <c r="D96" s="366"/>
      <c r="E96" s="366"/>
      <c r="F96" s="366"/>
      <c r="G96" s="85"/>
      <c r="H96" s="90"/>
      <c r="I96" s="367"/>
      <c r="J96" s="367"/>
      <c r="K96" s="367"/>
    </row>
    <row r="97" spans="2:11" x14ac:dyDescent="0.2">
      <c r="B97" s="84">
        <v>20</v>
      </c>
      <c r="C97" s="366"/>
      <c r="D97" s="366"/>
      <c r="E97" s="366"/>
      <c r="F97" s="366"/>
      <c r="G97" s="85"/>
      <c r="H97" s="89"/>
      <c r="I97" s="367"/>
      <c r="J97" s="367"/>
      <c r="K97" s="367"/>
    </row>
    <row r="98" spans="2:11" x14ac:dyDescent="0.2">
      <c r="B98" s="84">
        <v>21</v>
      </c>
      <c r="C98" s="366"/>
      <c r="D98" s="366"/>
      <c r="E98" s="366"/>
      <c r="F98" s="366"/>
      <c r="G98" s="85"/>
      <c r="H98" s="90"/>
      <c r="I98" s="367"/>
      <c r="J98" s="367"/>
      <c r="K98" s="367"/>
    </row>
    <row r="99" spans="2:11" x14ac:dyDescent="0.2">
      <c r="B99" s="84">
        <v>22</v>
      </c>
      <c r="C99" s="366"/>
      <c r="D99" s="366"/>
      <c r="E99" s="366"/>
      <c r="F99" s="366"/>
      <c r="G99" s="85"/>
      <c r="H99" s="90"/>
      <c r="I99" s="367"/>
      <c r="J99" s="367"/>
      <c r="K99" s="367"/>
    </row>
    <row r="100" spans="2:11" x14ac:dyDescent="0.2">
      <c r="B100" s="84">
        <v>23</v>
      </c>
      <c r="C100" s="366"/>
      <c r="D100" s="366"/>
      <c r="E100" s="366"/>
      <c r="F100" s="366"/>
      <c r="G100" s="85"/>
      <c r="H100" s="90"/>
      <c r="I100" s="367"/>
      <c r="J100" s="367"/>
      <c r="K100" s="367"/>
    </row>
    <row r="101" spans="2:11" x14ac:dyDescent="0.2">
      <c r="B101" s="84">
        <v>24</v>
      </c>
      <c r="C101" s="366"/>
      <c r="D101" s="366"/>
      <c r="E101" s="366"/>
      <c r="F101" s="366"/>
      <c r="G101" s="85"/>
      <c r="H101" s="89"/>
      <c r="I101" s="367"/>
      <c r="J101" s="367"/>
      <c r="K101" s="367"/>
    </row>
    <row r="102" spans="2:11" ht="13.5" thickBot="1" x14ac:dyDescent="0.25">
      <c r="B102" s="91">
        <v>25</v>
      </c>
      <c r="C102" s="409"/>
      <c r="D102" s="409"/>
      <c r="E102" s="409"/>
      <c r="F102" s="409"/>
      <c r="G102" s="92"/>
      <c r="H102" s="93"/>
      <c r="I102" s="410"/>
      <c r="J102" s="410"/>
      <c r="K102" s="410"/>
    </row>
    <row r="103" spans="2:11" ht="14.25" thickTop="1" thickBot="1" x14ac:dyDescent="0.25">
      <c r="B103" s="402" t="s">
        <v>64</v>
      </c>
      <c r="C103" s="402"/>
      <c r="D103" s="402"/>
      <c r="E103" s="94" t="s">
        <v>40</v>
      </c>
      <c r="F103" s="94" t="s">
        <v>41</v>
      </c>
      <c r="G103" s="403" t="s">
        <v>65</v>
      </c>
      <c r="H103" s="403"/>
      <c r="I103" s="403"/>
      <c r="J103" s="95"/>
      <c r="K103" s="95"/>
    </row>
    <row r="104" spans="2:11" ht="14.25" thickTop="1" thickBot="1" x14ac:dyDescent="0.25">
      <c r="B104" s="402"/>
      <c r="C104" s="402"/>
      <c r="D104" s="402"/>
      <c r="E104" s="96" t="s">
        <v>25</v>
      </c>
      <c r="F104" s="96" t="s">
        <v>25</v>
      </c>
      <c r="G104" s="97"/>
      <c r="H104" s="98"/>
      <c r="I104" s="98"/>
      <c r="J104" s="64"/>
      <c r="K104" s="64"/>
    </row>
    <row r="105" spans="2:11" ht="13.5" thickTop="1" x14ac:dyDescent="0.2">
      <c r="B105" s="99">
        <v>1</v>
      </c>
      <c r="C105" s="378" t="s">
        <v>66</v>
      </c>
      <c r="D105" s="378"/>
      <c r="E105" s="100"/>
      <c r="F105" s="101"/>
      <c r="G105" s="102"/>
      <c r="H105" s="382"/>
      <c r="I105" s="382"/>
      <c r="J105" s="382"/>
      <c r="K105" s="69"/>
    </row>
    <row r="106" spans="2:11" x14ac:dyDescent="0.2">
      <c r="B106" s="99">
        <v>1.25</v>
      </c>
      <c r="C106" s="378"/>
      <c r="D106" s="378"/>
      <c r="E106" s="100"/>
      <c r="F106" s="101"/>
      <c r="G106" s="103"/>
      <c r="H106" s="383" t="s">
        <v>67</v>
      </c>
      <c r="I106" s="383"/>
      <c r="J106" s="383"/>
      <c r="K106" s="62"/>
    </row>
    <row r="107" spans="2:11" x14ac:dyDescent="0.2">
      <c r="B107" s="104">
        <v>1.5</v>
      </c>
      <c r="C107" s="378"/>
      <c r="D107" s="378"/>
      <c r="E107" s="100"/>
      <c r="F107" s="101"/>
      <c r="G107" s="105" t="s">
        <v>68</v>
      </c>
      <c r="H107" s="106"/>
      <c r="I107" s="384"/>
      <c r="J107" s="384"/>
      <c r="K107" s="64"/>
    </row>
    <row r="108" spans="2:11" x14ac:dyDescent="0.2">
      <c r="B108" s="107">
        <v>1.75</v>
      </c>
      <c r="C108" s="378" t="s">
        <v>69</v>
      </c>
      <c r="D108" s="378"/>
      <c r="E108" s="100"/>
      <c r="F108" s="101"/>
      <c r="G108" s="108" t="s">
        <v>70</v>
      </c>
      <c r="H108" s="408"/>
      <c r="I108" s="408"/>
      <c r="J108" s="408"/>
      <c r="K108" s="64"/>
    </row>
    <row r="109" spans="2:11" x14ac:dyDescent="0.2">
      <c r="B109" s="104">
        <v>2</v>
      </c>
      <c r="C109" s="378"/>
      <c r="D109" s="378"/>
      <c r="E109" s="100"/>
      <c r="F109" s="101"/>
      <c r="G109" s="105" t="s">
        <v>71</v>
      </c>
      <c r="H109" s="108"/>
      <c r="I109" s="108"/>
      <c r="J109" s="64"/>
      <c r="K109" s="64"/>
    </row>
    <row r="110" spans="2:11" x14ac:dyDescent="0.2">
      <c r="B110" s="107">
        <v>2.25</v>
      </c>
      <c r="C110" s="378" t="s">
        <v>72</v>
      </c>
      <c r="D110" s="378"/>
      <c r="E110" s="100"/>
      <c r="F110" s="101"/>
      <c r="G110" s="97"/>
      <c r="H110" s="98"/>
      <c r="I110" s="98"/>
      <c r="J110" s="64"/>
      <c r="K110" s="64"/>
    </row>
    <row r="111" spans="2:11" x14ac:dyDescent="0.2">
      <c r="B111" s="104">
        <v>2.5</v>
      </c>
      <c r="C111" s="378"/>
      <c r="D111" s="378"/>
      <c r="E111" s="100"/>
      <c r="F111" s="101"/>
      <c r="G111" s="109"/>
      <c r="H111" s="382"/>
      <c r="I111" s="382"/>
      <c r="J111" s="382"/>
      <c r="K111" s="64"/>
    </row>
    <row r="112" spans="2:11" x14ac:dyDescent="0.2">
      <c r="B112" s="110">
        <v>2.75</v>
      </c>
      <c r="C112" s="378" t="s">
        <v>73</v>
      </c>
      <c r="D112" s="378"/>
      <c r="E112" s="100"/>
      <c r="F112" s="101"/>
      <c r="G112" s="103"/>
      <c r="H112" s="383" t="s">
        <v>74</v>
      </c>
      <c r="I112" s="383"/>
      <c r="J112" s="383"/>
      <c r="K112" s="62"/>
    </row>
    <row r="113" spans="1:11" x14ac:dyDescent="0.2">
      <c r="B113" s="110">
        <v>3</v>
      </c>
      <c r="C113" s="378" t="s">
        <v>75</v>
      </c>
      <c r="D113" s="378"/>
      <c r="E113" s="100"/>
      <c r="F113" s="101"/>
      <c r="G113" s="97"/>
      <c r="H113" s="111"/>
      <c r="I113" s="111"/>
      <c r="J113" s="111"/>
      <c r="K113" s="64"/>
    </row>
    <row r="114" spans="1:11" x14ac:dyDescent="0.2">
      <c r="B114" s="110">
        <v>5</v>
      </c>
      <c r="C114" s="378" t="s">
        <v>76</v>
      </c>
      <c r="D114" s="378"/>
      <c r="E114" s="100"/>
      <c r="F114" s="101"/>
      <c r="G114" s="97"/>
      <c r="H114" s="359"/>
      <c r="I114" s="359"/>
      <c r="J114" s="359"/>
      <c r="K114" s="64"/>
    </row>
    <row r="115" spans="1:11" x14ac:dyDescent="0.2">
      <c r="B115" s="112">
        <v>4</v>
      </c>
      <c r="C115" s="378" t="s">
        <v>77</v>
      </c>
      <c r="D115" s="378"/>
      <c r="E115" s="100"/>
      <c r="F115" s="101"/>
      <c r="H115" s="392" t="s">
        <v>78</v>
      </c>
      <c r="I115" s="392"/>
      <c r="J115" s="392"/>
      <c r="K115" s="113"/>
    </row>
    <row r="116" spans="1:11" x14ac:dyDescent="0.2">
      <c r="B116" s="114" t="s">
        <v>28</v>
      </c>
      <c r="C116" s="378" t="s">
        <v>79</v>
      </c>
      <c r="D116" s="378"/>
      <c r="E116" s="100"/>
      <c r="F116" s="101"/>
      <c r="G116" s="115"/>
      <c r="K116" s="116"/>
    </row>
    <row r="117" spans="1:11" x14ac:dyDescent="0.2">
      <c r="B117" s="114" t="s">
        <v>29</v>
      </c>
      <c r="C117" s="378" t="s">
        <v>80</v>
      </c>
      <c r="D117" s="378"/>
      <c r="E117" s="100"/>
      <c r="F117" s="101"/>
      <c r="G117" s="115"/>
      <c r="H117" s="393"/>
      <c r="I117" s="393"/>
      <c r="J117" s="393"/>
      <c r="K117" s="116"/>
    </row>
    <row r="118" spans="1:11" ht="13.5" thickBot="1" x14ac:dyDescent="0.25">
      <c r="B118" s="117" t="s">
        <v>44</v>
      </c>
      <c r="C118" s="404" t="s">
        <v>81</v>
      </c>
      <c r="D118" s="404"/>
      <c r="E118" s="118"/>
      <c r="F118" s="119"/>
      <c r="G118" s="97"/>
      <c r="H118" s="392" t="s">
        <v>82</v>
      </c>
      <c r="I118" s="392"/>
      <c r="J118" s="392"/>
      <c r="K118" s="64"/>
    </row>
    <row r="119" spans="1:11" ht="14.25" thickTop="1" thickBot="1" x14ac:dyDescent="0.25">
      <c r="B119" s="82"/>
      <c r="C119" s="120"/>
      <c r="D119" s="121" t="s">
        <v>42</v>
      </c>
      <c r="E119" s="122"/>
      <c r="F119" s="123"/>
      <c r="G119" s="97"/>
      <c r="K119" s="64"/>
    </row>
    <row r="120" spans="1:11" ht="12.75" customHeight="1" thickTop="1" x14ac:dyDescent="0.2">
      <c r="B120" s="124" t="s">
        <v>83</v>
      </c>
      <c r="C120" s="124"/>
      <c r="D120" s="125"/>
      <c r="E120" s="126"/>
      <c r="F120" s="127"/>
      <c r="G120" s="97"/>
      <c r="H120" s="62"/>
      <c r="I120" s="62"/>
      <c r="J120" s="62"/>
      <c r="K120" s="64"/>
    </row>
    <row r="121" spans="1:11" ht="11.45" customHeight="1" x14ac:dyDescent="0.2">
      <c r="B121" s="128" t="s">
        <v>84</v>
      </c>
      <c r="C121" s="128"/>
      <c r="D121" s="128"/>
      <c r="E121" s="128"/>
      <c r="F121" s="128"/>
      <c r="G121" s="115"/>
      <c r="H121" s="64"/>
      <c r="I121" s="64"/>
      <c r="J121" s="64"/>
      <c r="K121" s="64"/>
    </row>
    <row r="122" spans="1:11" ht="11.45" customHeight="1" x14ac:dyDescent="0.2">
      <c r="B122" s="128"/>
      <c r="C122" s="128"/>
      <c r="D122" s="128" t="s">
        <v>85</v>
      </c>
      <c r="E122" s="128" t="s">
        <v>86</v>
      </c>
      <c r="F122" s="128"/>
      <c r="G122" s="115"/>
      <c r="H122" s="116"/>
      <c r="I122" s="116"/>
      <c r="J122" s="116"/>
      <c r="K122" s="116"/>
    </row>
    <row r="123" spans="1:11" ht="11.45" customHeight="1" x14ac:dyDescent="0.2">
      <c r="B123" s="128"/>
      <c r="C123" s="128"/>
      <c r="D123" s="128" t="s">
        <v>87</v>
      </c>
      <c r="E123" s="128" t="s">
        <v>88</v>
      </c>
      <c r="F123" s="128"/>
      <c r="G123" s="129"/>
      <c r="H123" s="129" t="s">
        <v>89</v>
      </c>
      <c r="I123" s="277" t="s">
        <v>90</v>
      </c>
      <c r="J123" s="130"/>
    </row>
    <row r="124" spans="1:11" ht="11.45" customHeight="1" x14ac:dyDescent="0.2">
      <c r="B124" s="124"/>
      <c r="C124" s="131"/>
      <c r="D124" s="131" t="s">
        <v>91</v>
      </c>
      <c r="E124" s="131" t="s">
        <v>92</v>
      </c>
      <c r="F124" s="131"/>
      <c r="G124" s="125"/>
      <c r="H124" s="125" t="s">
        <v>93</v>
      </c>
      <c r="I124" s="124" t="s">
        <v>94</v>
      </c>
      <c r="J124" s="132"/>
    </row>
    <row r="125" spans="1:11" ht="2.1" customHeight="1" x14ac:dyDescent="0.2">
      <c r="B125" s="133"/>
      <c r="C125" s="133"/>
      <c r="D125" s="133"/>
      <c r="E125" s="133"/>
      <c r="F125" s="133"/>
      <c r="G125" s="133"/>
      <c r="H125" s="133"/>
      <c r="I125" s="133"/>
      <c r="J125" s="133"/>
      <c r="K125" s="133"/>
    </row>
    <row r="126" spans="1:11" x14ac:dyDescent="0.2">
      <c r="A126" s="134"/>
      <c r="B126" s="135" t="s">
        <v>95</v>
      </c>
    </row>
  </sheetData>
  <sheetProtection selectLockedCells="1" selectUnlockedCells="1"/>
  <mergeCells count="173">
    <mergeCell ref="C118:D118"/>
    <mergeCell ref="H118:J118"/>
    <mergeCell ref="C21:F21"/>
    <mergeCell ref="I21:K21"/>
    <mergeCell ref="C116:D116"/>
    <mergeCell ref="C117:D117"/>
    <mergeCell ref="H117:J117"/>
    <mergeCell ref="C114:D114"/>
    <mergeCell ref="H114:J114"/>
    <mergeCell ref="C115:D115"/>
    <mergeCell ref="H115:J115"/>
    <mergeCell ref="C112:D112"/>
    <mergeCell ref="H112:J112"/>
    <mergeCell ref="C113:D113"/>
    <mergeCell ref="C108:D109"/>
    <mergeCell ref="H108:J108"/>
    <mergeCell ref="C110:D111"/>
    <mergeCell ref="H111:J111"/>
    <mergeCell ref="C105:D107"/>
    <mergeCell ref="H105:J105"/>
    <mergeCell ref="H106:J106"/>
    <mergeCell ref="I107:J107"/>
    <mergeCell ref="C102:F102"/>
    <mergeCell ref="I102:K102"/>
    <mergeCell ref="B103:D104"/>
    <mergeCell ref="G103:I103"/>
    <mergeCell ref="C100:F100"/>
    <mergeCell ref="I100:K100"/>
    <mergeCell ref="C101:F101"/>
    <mergeCell ref="I101:K101"/>
    <mergeCell ref="C98:F98"/>
    <mergeCell ref="I98:K98"/>
    <mergeCell ref="C99:F99"/>
    <mergeCell ref="I99:K99"/>
    <mergeCell ref="C96:F96"/>
    <mergeCell ref="I96:K96"/>
    <mergeCell ref="C97:F97"/>
    <mergeCell ref="I97:K97"/>
    <mergeCell ref="C94:F94"/>
    <mergeCell ref="I94:K94"/>
    <mergeCell ref="C95:F95"/>
    <mergeCell ref="I95:K95"/>
    <mergeCell ref="C92:F92"/>
    <mergeCell ref="I92:K92"/>
    <mergeCell ref="C93:F93"/>
    <mergeCell ref="I93:K93"/>
    <mergeCell ref="C90:F90"/>
    <mergeCell ref="I90:K90"/>
    <mergeCell ref="C91:F91"/>
    <mergeCell ref="I91:K91"/>
    <mergeCell ref="C88:F88"/>
    <mergeCell ref="I88:K88"/>
    <mergeCell ref="C89:F89"/>
    <mergeCell ref="I89:K89"/>
    <mergeCell ref="C86:F86"/>
    <mergeCell ref="I86:K86"/>
    <mergeCell ref="C87:F87"/>
    <mergeCell ref="I87:K87"/>
    <mergeCell ref="C84:F84"/>
    <mergeCell ref="I84:K84"/>
    <mergeCell ref="C85:F85"/>
    <mergeCell ref="I85:K85"/>
    <mergeCell ref="C82:F82"/>
    <mergeCell ref="I82:K82"/>
    <mergeCell ref="C83:F83"/>
    <mergeCell ref="I83:K83"/>
    <mergeCell ref="C80:F80"/>
    <mergeCell ref="I80:K80"/>
    <mergeCell ref="C81:F81"/>
    <mergeCell ref="I81:K81"/>
    <mergeCell ref="C78:F78"/>
    <mergeCell ref="I78:K78"/>
    <mergeCell ref="C79:F79"/>
    <mergeCell ref="I79:K79"/>
    <mergeCell ref="C76:F76"/>
    <mergeCell ref="I76:K77"/>
    <mergeCell ref="C77:F77"/>
    <mergeCell ref="B73:C73"/>
    <mergeCell ref="B74:D74"/>
    <mergeCell ref="E74:K74"/>
    <mergeCell ref="B68:K68"/>
    <mergeCell ref="B70:K70"/>
    <mergeCell ref="B72:C72"/>
    <mergeCell ref="D72:E72"/>
    <mergeCell ref="F72:G72"/>
    <mergeCell ref="B64:K64"/>
    <mergeCell ref="B65:K65"/>
    <mergeCell ref="B66:K66"/>
    <mergeCell ref="C54:D54"/>
    <mergeCell ref="H54:J54"/>
    <mergeCell ref="C55:D55"/>
    <mergeCell ref="H55:J55"/>
    <mergeCell ref="C52:D52"/>
    <mergeCell ref="H52:J52"/>
    <mergeCell ref="C53:D53"/>
    <mergeCell ref="C50:D50"/>
    <mergeCell ref="C51:D51"/>
    <mergeCell ref="H51:J51"/>
    <mergeCell ref="C47:D48"/>
    <mergeCell ref="H48:J48"/>
    <mergeCell ref="C49:D49"/>
    <mergeCell ref="H49:J49"/>
    <mergeCell ref="C45:D46"/>
    <mergeCell ref="H45:J45"/>
    <mergeCell ref="G46:I46"/>
    <mergeCell ref="C42:D44"/>
    <mergeCell ref="H42:J42"/>
    <mergeCell ref="H43:J43"/>
    <mergeCell ref="I44:J44"/>
    <mergeCell ref="C39:F39"/>
    <mergeCell ref="I39:K39"/>
    <mergeCell ref="B40:D41"/>
    <mergeCell ref="G40:I40"/>
    <mergeCell ref="C37:F37"/>
    <mergeCell ref="I37:K37"/>
    <mergeCell ref="C38:F38"/>
    <mergeCell ref="I38:K38"/>
    <mergeCell ref="C35:F35"/>
    <mergeCell ref="I35:K35"/>
    <mergeCell ref="C36:F36"/>
    <mergeCell ref="I36:K36"/>
    <mergeCell ref="C33:F33"/>
    <mergeCell ref="I33:K33"/>
    <mergeCell ref="C34:F34"/>
    <mergeCell ref="I34:K34"/>
    <mergeCell ref="C31:F31"/>
    <mergeCell ref="I31:K31"/>
    <mergeCell ref="C32:F32"/>
    <mergeCell ref="I32:K32"/>
    <mergeCell ref="C29:F29"/>
    <mergeCell ref="I29:K29"/>
    <mergeCell ref="C30:F30"/>
    <mergeCell ref="I30:K30"/>
    <mergeCell ref="C27:F27"/>
    <mergeCell ref="I27:K27"/>
    <mergeCell ref="C28:F28"/>
    <mergeCell ref="I28:K28"/>
    <mergeCell ref="C25:F25"/>
    <mergeCell ref="I25:K25"/>
    <mergeCell ref="C26:F26"/>
    <mergeCell ref="I26:K26"/>
    <mergeCell ref="C23:F23"/>
    <mergeCell ref="I23:K23"/>
    <mergeCell ref="C24:F24"/>
    <mergeCell ref="I24:K24"/>
    <mergeCell ref="C22:F22"/>
    <mergeCell ref="I22:K22"/>
    <mergeCell ref="C19:F19"/>
    <mergeCell ref="I19:K19"/>
    <mergeCell ref="C20:F20"/>
    <mergeCell ref="I20:K20"/>
    <mergeCell ref="C17:F17"/>
    <mergeCell ref="I17:K17"/>
    <mergeCell ref="C18:F18"/>
    <mergeCell ref="I18:K18"/>
    <mergeCell ref="C15:F15"/>
    <mergeCell ref="I15:K15"/>
    <mergeCell ref="C16:F16"/>
    <mergeCell ref="I16:K16"/>
    <mergeCell ref="B1:K1"/>
    <mergeCell ref="B2:K2"/>
    <mergeCell ref="B3:K3"/>
    <mergeCell ref="B5:K5"/>
    <mergeCell ref="B7:K7"/>
    <mergeCell ref="C14:F14"/>
    <mergeCell ref="B10:C10"/>
    <mergeCell ref="B11:D11"/>
    <mergeCell ref="E11:K11"/>
    <mergeCell ref="B9:C9"/>
    <mergeCell ref="D9:E9"/>
    <mergeCell ref="F9:G9"/>
    <mergeCell ref="C13:F13"/>
    <mergeCell ref="I13:K14"/>
  </mergeCells>
  <printOptions horizontalCentered="1" verticalCentered="1"/>
  <pageMargins left="0.31496062992125984" right="0.31496062992125984" top="0.31496062992125984" bottom="0.31496062992125984" header="0.27559055118110237" footer="0.27559055118110237"/>
  <pageSetup paperSize="9" scale="96" pageOrder="overThenDown" orientation="portrait" horizontalDpi="300" verticalDpi="300" r:id="rId1"/>
  <headerFooter alignWithMargins="0"/>
  <rowBreaks count="1" manualBreakCount="1">
    <brk id="6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autoPageBreaks="0" fitToPage="1"/>
  </sheetPr>
  <dimension ref="A1:BX92"/>
  <sheetViews>
    <sheetView tabSelected="1" view="pageBreakPreview" topLeftCell="V1" zoomScale="80" zoomScaleNormal="85" zoomScaleSheetLayoutView="80" zoomScalePageLayoutView="90" workbookViewId="0">
      <selection activeCell="V36" sqref="V36"/>
    </sheetView>
  </sheetViews>
  <sheetFormatPr defaultColWidth="8.85546875" defaultRowHeight="12.75" x14ac:dyDescent="0.2"/>
  <cols>
    <col min="1" max="1" width="4.7109375" style="8" bestFit="1" customWidth="1"/>
    <col min="2" max="2" width="17.140625" customWidth="1"/>
    <col min="3" max="3" width="17.5703125" customWidth="1"/>
    <col min="4" max="4" width="2.28515625" bestFit="1" customWidth="1"/>
    <col min="5" max="5" width="3.7109375" customWidth="1"/>
    <col min="6" max="6" width="4.140625" style="12" customWidth="1"/>
    <col min="7" max="7" width="4.85546875" style="12" customWidth="1"/>
    <col min="8" max="8" width="5.140625" style="12" customWidth="1"/>
    <col min="9" max="9" width="5" style="7" customWidth="1"/>
    <col min="10" max="10" width="3.85546875" style="7" customWidth="1"/>
    <col min="11" max="11" width="4.5703125" style="7" bestFit="1" customWidth="1"/>
    <col min="12" max="13" width="4.140625" style="7" customWidth="1"/>
    <col min="14" max="14" width="7.5703125" style="12" customWidth="1"/>
    <col min="15" max="15" width="0.5703125" customWidth="1"/>
    <col min="16" max="17" width="4.140625" style="12" customWidth="1"/>
    <col min="18" max="18" width="4.140625" style="10" customWidth="1"/>
    <col min="19" max="19" width="4.7109375" style="10" customWidth="1"/>
    <col min="20" max="20" width="4.28515625" style="10" customWidth="1"/>
    <col min="21" max="23" width="4.140625" style="10" customWidth="1"/>
    <col min="24" max="24" width="7.140625" style="1" customWidth="1"/>
    <col min="25" max="25" width="0.7109375" customWidth="1"/>
    <col min="26" max="26" width="4.5703125" customWidth="1"/>
    <col min="27" max="27" width="4.85546875" customWidth="1"/>
    <col min="28" max="29" width="5" customWidth="1"/>
    <col min="30" max="30" width="5.7109375" customWidth="1"/>
    <col min="31" max="31" width="5" customWidth="1"/>
    <col min="32" max="33" width="5.85546875" customWidth="1"/>
    <col min="34" max="34" width="8.140625" bestFit="1" customWidth="1"/>
    <col min="35" max="35" width="8.28515625" bestFit="1" customWidth="1"/>
    <col min="36" max="38" width="7.28515625" customWidth="1"/>
    <col min="39" max="39" width="9.28515625" customWidth="1"/>
    <col min="40" max="40" width="14" customWidth="1"/>
    <col min="41" max="41" width="0.7109375" customWidth="1"/>
    <col min="42" max="42" width="14.28515625" bestFit="1" customWidth="1"/>
    <col min="43" max="44" width="11.28515625" bestFit="1" customWidth="1"/>
    <col min="45" max="48" width="8.85546875" style="192"/>
    <col min="49" max="49" width="9.85546875" style="192" bestFit="1" customWidth="1"/>
    <col min="50" max="51" width="8.85546875" style="192"/>
    <col min="52" max="52" width="10.5703125" style="192" bestFit="1" customWidth="1"/>
    <col min="53" max="76" width="8.85546875" style="192"/>
  </cols>
  <sheetData>
    <row r="1" spans="1:76" ht="15" thickBot="1" x14ac:dyDescent="0.25">
      <c r="A1" s="426" t="s">
        <v>6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26"/>
      <c r="T1" s="426"/>
      <c r="U1" s="426"/>
      <c r="V1" s="426"/>
      <c r="W1" s="426"/>
      <c r="X1" s="426"/>
      <c r="Y1" s="426"/>
      <c r="Z1" s="426"/>
      <c r="AA1" s="426"/>
      <c r="AB1" s="426"/>
      <c r="AC1" s="426"/>
      <c r="AD1" s="426"/>
      <c r="AE1" s="426"/>
      <c r="AF1" s="426"/>
      <c r="AG1" s="426"/>
      <c r="AH1" s="426"/>
      <c r="AI1" s="426"/>
      <c r="AJ1" s="426"/>
      <c r="AK1" s="426"/>
      <c r="AL1" s="426"/>
      <c r="AM1" s="426"/>
      <c r="AN1" s="426"/>
      <c r="AO1" s="426"/>
      <c r="AP1" s="426"/>
      <c r="AQ1" s="426"/>
      <c r="AR1" s="426"/>
    </row>
    <row r="2" spans="1:76" ht="15.75" customHeight="1" thickBot="1" x14ac:dyDescent="0.25">
      <c r="A2" s="427" t="s">
        <v>7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427"/>
      <c r="Q2" s="427"/>
      <c r="R2" s="427"/>
      <c r="S2" s="427"/>
      <c r="T2" s="427"/>
      <c r="U2" s="427"/>
      <c r="V2" s="427"/>
      <c r="W2" s="427"/>
      <c r="X2" s="427"/>
      <c r="Y2" s="427"/>
      <c r="Z2" s="427"/>
      <c r="AA2" s="427"/>
      <c r="AB2" s="427"/>
      <c r="AC2" s="427"/>
      <c r="AD2" s="427"/>
      <c r="AE2" s="427"/>
      <c r="AF2" s="427"/>
      <c r="AG2" s="427"/>
      <c r="AH2" s="427"/>
      <c r="AI2" s="427"/>
      <c r="AJ2" s="427"/>
      <c r="AK2" s="427"/>
      <c r="AL2" s="427"/>
      <c r="AM2" s="427"/>
      <c r="AN2" s="427"/>
      <c r="AO2" s="427"/>
      <c r="AP2" s="427"/>
      <c r="AQ2" s="427"/>
      <c r="AR2" s="427"/>
      <c r="AS2" s="193"/>
    </row>
    <row r="3" spans="1:76" s="183" customFormat="1" ht="13.5" customHeight="1" thickBot="1" x14ac:dyDescent="0.25">
      <c r="A3" s="253" t="s">
        <v>0</v>
      </c>
      <c r="B3" s="254" t="s">
        <v>2</v>
      </c>
      <c r="C3" s="255"/>
      <c r="D3" s="255"/>
      <c r="E3" s="255"/>
      <c r="F3" s="449" t="s">
        <v>1</v>
      </c>
      <c r="G3" s="450"/>
      <c r="H3" s="450"/>
      <c r="I3" s="450"/>
      <c r="J3" s="450"/>
      <c r="K3" s="450"/>
      <c r="L3" s="450"/>
      <c r="M3" s="450"/>
      <c r="N3" s="450"/>
      <c r="O3" s="317"/>
      <c r="P3" s="444" t="s">
        <v>3</v>
      </c>
      <c r="Q3" s="445"/>
      <c r="R3" s="445"/>
      <c r="S3" s="445"/>
      <c r="T3" s="445"/>
      <c r="U3" s="445"/>
      <c r="V3" s="445"/>
      <c r="W3" s="445"/>
      <c r="X3" s="446"/>
      <c r="Y3" s="309"/>
      <c r="Z3" s="447" t="s">
        <v>31</v>
      </c>
      <c r="AA3" s="447"/>
      <c r="AB3" s="447"/>
      <c r="AC3" s="447"/>
      <c r="AD3" s="447"/>
      <c r="AE3" s="447"/>
      <c r="AF3" s="445"/>
      <c r="AG3" s="445"/>
      <c r="AH3" s="448"/>
      <c r="AI3" s="431" t="s">
        <v>36</v>
      </c>
      <c r="AJ3" s="431" t="s">
        <v>34</v>
      </c>
      <c r="AK3" s="431" t="s">
        <v>35</v>
      </c>
      <c r="AL3" s="431" t="s">
        <v>37</v>
      </c>
      <c r="AM3" s="431" t="s">
        <v>38</v>
      </c>
      <c r="AN3" s="431" t="s">
        <v>99</v>
      </c>
      <c r="AO3" s="189"/>
      <c r="AP3" s="428" t="s">
        <v>27</v>
      </c>
      <c r="AQ3" s="428" t="s">
        <v>97</v>
      </c>
      <c r="AR3" s="428" t="s">
        <v>98</v>
      </c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  <c r="BN3" s="192"/>
      <c r="BO3" s="192"/>
      <c r="BP3" s="192"/>
      <c r="BQ3" s="192"/>
      <c r="BR3" s="192"/>
      <c r="BS3" s="192"/>
      <c r="BT3" s="192"/>
      <c r="BU3" s="192"/>
      <c r="BV3" s="192"/>
      <c r="BW3" s="192"/>
      <c r="BX3" s="192"/>
    </row>
    <row r="4" spans="1:76" s="183" customFormat="1" ht="12.75" customHeight="1" x14ac:dyDescent="0.2">
      <c r="A4" s="434" t="s">
        <v>32</v>
      </c>
      <c r="B4" s="435"/>
      <c r="C4" s="435"/>
      <c r="D4" s="436"/>
      <c r="E4" s="436"/>
      <c r="F4" s="215" t="s">
        <v>132</v>
      </c>
      <c r="G4" s="215" t="s">
        <v>132</v>
      </c>
      <c r="H4" s="215" t="s">
        <v>9</v>
      </c>
      <c r="I4" s="216" t="s">
        <v>30</v>
      </c>
      <c r="J4" s="215" t="s">
        <v>132</v>
      </c>
      <c r="K4" s="215" t="s">
        <v>132</v>
      </c>
      <c r="L4" s="215" t="s">
        <v>9</v>
      </c>
      <c r="M4" s="215" t="s">
        <v>30</v>
      </c>
      <c r="N4" s="217" t="s">
        <v>13</v>
      </c>
      <c r="O4" s="317"/>
      <c r="P4" s="215" t="s">
        <v>132</v>
      </c>
      <c r="Q4" s="215" t="s">
        <v>132</v>
      </c>
      <c r="R4" s="215" t="s">
        <v>9</v>
      </c>
      <c r="S4" s="216" t="s">
        <v>30</v>
      </c>
      <c r="T4" s="215" t="s">
        <v>132</v>
      </c>
      <c r="U4" s="215" t="s">
        <v>132</v>
      </c>
      <c r="V4" s="215" t="s">
        <v>9</v>
      </c>
      <c r="W4" s="215" t="s">
        <v>30</v>
      </c>
      <c r="X4" s="217" t="s">
        <v>14</v>
      </c>
      <c r="Y4" s="317"/>
      <c r="Z4" s="311" t="s">
        <v>132</v>
      </c>
      <c r="AA4" s="215" t="s">
        <v>132</v>
      </c>
      <c r="AB4" s="215" t="s">
        <v>9</v>
      </c>
      <c r="AC4" s="221" t="s">
        <v>30</v>
      </c>
      <c r="AD4" s="215" t="s">
        <v>132</v>
      </c>
      <c r="AE4" s="215" t="s">
        <v>132</v>
      </c>
      <c r="AF4" s="215" t="s">
        <v>9</v>
      </c>
      <c r="AG4" s="221" t="s">
        <v>30</v>
      </c>
      <c r="AH4" s="222" t="s">
        <v>31</v>
      </c>
      <c r="AI4" s="432"/>
      <c r="AJ4" s="432"/>
      <c r="AK4" s="432"/>
      <c r="AL4" s="432"/>
      <c r="AM4" s="432"/>
      <c r="AN4" s="432"/>
      <c r="AO4" s="190"/>
      <c r="AP4" s="429"/>
      <c r="AQ4" s="429"/>
      <c r="AR4" s="429"/>
      <c r="AS4" s="192"/>
      <c r="AT4" s="192"/>
      <c r="AU4" s="192"/>
      <c r="AV4" s="192"/>
      <c r="AW4" s="192"/>
      <c r="AX4" s="192"/>
      <c r="AY4" s="192"/>
      <c r="AZ4" s="192"/>
      <c r="BA4" s="192"/>
      <c r="BB4" s="192"/>
      <c r="BC4" s="192"/>
      <c r="BD4" s="192"/>
      <c r="BE4" s="192"/>
      <c r="BF4" s="192"/>
      <c r="BG4" s="192"/>
      <c r="BH4" s="192"/>
      <c r="BI4" s="192"/>
      <c r="BJ4" s="192"/>
      <c r="BK4" s="192"/>
      <c r="BL4" s="192"/>
      <c r="BM4" s="192"/>
      <c r="BN4" s="192"/>
      <c r="BO4" s="192"/>
      <c r="BP4" s="192"/>
      <c r="BQ4" s="192"/>
      <c r="BR4" s="192"/>
      <c r="BS4" s="192"/>
      <c r="BT4" s="192"/>
      <c r="BU4" s="192"/>
      <c r="BV4" s="192"/>
      <c r="BW4" s="192"/>
      <c r="BX4" s="192"/>
    </row>
    <row r="5" spans="1:76" s="183" customFormat="1" ht="12.75" customHeight="1" thickBot="1" x14ac:dyDescent="0.25">
      <c r="A5" s="437"/>
      <c r="B5" s="438"/>
      <c r="C5" s="438"/>
      <c r="D5" s="439"/>
      <c r="E5" s="440"/>
      <c r="F5" s="220" t="s">
        <v>17</v>
      </c>
      <c r="G5" s="220" t="s">
        <v>21</v>
      </c>
      <c r="H5" s="220" t="s">
        <v>17</v>
      </c>
      <c r="I5" s="216" t="s">
        <v>17</v>
      </c>
      <c r="J5" s="220" t="s">
        <v>17</v>
      </c>
      <c r="K5" s="220" t="s">
        <v>21</v>
      </c>
      <c r="L5" s="220" t="s">
        <v>17</v>
      </c>
      <c r="M5" s="220" t="s">
        <v>17</v>
      </c>
      <c r="N5" s="217" t="s">
        <v>39</v>
      </c>
      <c r="O5" s="317"/>
      <c r="P5" s="219" t="s">
        <v>23</v>
      </c>
      <c r="Q5" s="220" t="s">
        <v>18</v>
      </c>
      <c r="R5" s="220" t="s">
        <v>21</v>
      </c>
      <c r="S5" s="220" t="s">
        <v>21</v>
      </c>
      <c r="T5" s="219" t="s">
        <v>23</v>
      </c>
      <c r="U5" s="220" t="s">
        <v>18</v>
      </c>
      <c r="V5" s="220" t="s">
        <v>21</v>
      </c>
      <c r="W5" s="220" t="s">
        <v>21</v>
      </c>
      <c r="X5" s="217" t="s">
        <v>39</v>
      </c>
      <c r="Y5" s="317"/>
      <c r="Z5" s="312" t="s">
        <v>19</v>
      </c>
      <c r="AA5" s="225" t="s">
        <v>20</v>
      </c>
      <c r="AB5" s="225" t="s">
        <v>23</v>
      </c>
      <c r="AC5" s="225" t="s">
        <v>23</v>
      </c>
      <c r="AD5" s="224" t="s">
        <v>19</v>
      </c>
      <c r="AE5" s="225" t="s">
        <v>20</v>
      </c>
      <c r="AF5" s="225" t="s">
        <v>23</v>
      </c>
      <c r="AG5" s="225" t="s">
        <v>23</v>
      </c>
      <c r="AH5" s="222" t="s">
        <v>39</v>
      </c>
      <c r="AI5" s="433"/>
      <c r="AJ5" s="433"/>
      <c r="AK5" s="433"/>
      <c r="AL5" s="433"/>
      <c r="AM5" s="433"/>
      <c r="AN5" s="433"/>
      <c r="AO5" s="191"/>
      <c r="AP5" s="430"/>
      <c r="AQ5" s="430"/>
      <c r="AR5" s="430"/>
      <c r="AS5" s="192"/>
      <c r="AT5" s="192"/>
      <c r="AU5" s="192"/>
      <c r="AV5" s="192"/>
      <c r="AW5" s="192"/>
      <c r="AX5" s="192"/>
      <c r="AY5" s="192"/>
      <c r="AZ5" s="192"/>
      <c r="BA5" s="192"/>
      <c r="BB5" s="192"/>
      <c r="BC5" s="192"/>
      <c r="BD5" s="192"/>
      <c r="BE5" s="192"/>
      <c r="BF5" s="192"/>
      <c r="BG5" s="192"/>
      <c r="BH5" s="192"/>
      <c r="BI5" s="192"/>
      <c r="BJ5" s="192"/>
      <c r="BK5" s="192"/>
      <c r="BL5" s="192"/>
      <c r="BM5" s="192"/>
      <c r="BN5" s="192"/>
      <c r="BO5" s="192"/>
      <c r="BP5" s="192"/>
      <c r="BQ5" s="192"/>
      <c r="BR5" s="192"/>
      <c r="BS5" s="192"/>
      <c r="BT5" s="192"/>
      <c r="BU5" s="192"/>
      <c r="BV5" s="192"/>
      <c r="BW5" s="192"/>
      <c r="BX5" s="192"/>
    </row>
    <row r="6" spans="1:76" s="183" customFormat="1" ht="13.5" customHeight="1" thickBot="1" x14ac:dyDescent="0.25">
      <c r="A6" s="441"/>
      <c r="B6" s="442"/>
      <c r="C6" s="442"/>
      <c r="D6" s="443"/>
      <c r="E6" s="443"/>
      <c r="F6" s="226">
        <v>50</v>
      </c>
      <c r="G6" s="226">
        <v>75</v>
      </c>
      <c r="H6" s="226">
        <v>100</v>
      </c>
      <c r="I6" s="226">
        <v>100</v>
      </c>
      <c r="J6" s="227">
        <v>0.05</v>
      </c>
      <c r="K6" s="228">
        <v>7.4999999999999997E-2</v>
      </c>
      <c r="L6" s="227">
        <v>0.1</v>
      </c>
      <c r="M6" s="227">
        <v>0.1</v>
      </c>
      <c r="N6" s="229">
        <v>32.5</v>
      </c>
      <c r="O6" s="317"/>
      <c r="P6" s="230">
        <v>50</v>
      </c>
      <c r="Q6" s="226">
        <v>75</v>
      </c>
      <c r="R6" s="226">
        <v>100</v>
      </c>
      <c r="S6" s="226">
        <v>100</v>
      </c>
      <c r="T6" s="227">
        <v>0.05</v>
      </c>
      <c r="U6" s="228">
        <v>7.4999999999999997E-2</v>
      </c>
      <c r="V6" s="227">
        <v>0.1</v>
      </c>
      <c r="W6" s="227">
        <v>0.1</v>
      </c>
      <c r="X6" s="229">
        <v>32.5</v>
      </c>
      <c r="Y6" s="317"/>
      <c r="Z6" s="313">
        <v>50</v>
      </c>
      <c r="AA6" s="231">
        <v>100</v>
      </c>
      <c r="AB6" s="231">
        <v>100</v>
      </c>
      <c r="AC6" s="231">
        <v>100</v>
      </c>
      <c r="AD6" s="232">
        <v>0.05</v>
      </c>
      <c r="AE6" s="232">
        <v>0.1</v>
      </c>
      <c r="AF6" s="233">
        <v>0.1</v>
      </c>
      <c r="AG6" s="233">
        <v>0.1</v>
      </c>
      <c r="AH6" s="229">
        <v>35</v>
      </c>
      <c r="AI6" s="50">
        <f>N6+X6+AH6</f>
        <v>100</v>
      </c>
      <c r="AJ6" s="51">
        <f>AI6*0.67</f>
        <v>67</v>
      </c>
      <c r="AK6" s="51">
        <v>33</v>
      </c>
      <c r="AL6" s="51"/>
      <c r="AM6" s="320">
        <f>SUM(AJ6:AL6)</f>
        <v>100</v>
      </c>
      <c r="AN6" s="52"/>
      <c r="AO6" s="52"/>
      <c r="AP6" s="52"/>
      <c r="AQ6" s="201"/>
      <c r="AR6" s="52"/>
      <c r="AS6" s="192"/>
      <c r="AT6" s="192"/>
      <c r="AU6" s="192"/>
      <c r="AV6" s="192"/>
      <c r="AW6" s="192"/>
      <c r="AX6" s="192"/>
      <c r="AY6" s="192"/>
      <c r="AZ6" s="192"/>
      <c r="BA6" s="192"/>
      <c r="BB6" s="192"/>
      <c r="BC6" s="192"/>
      <c r="BD6" s="192"/>
      <c r="BE6" s="192"/>
      <c r="BF6" s="192"/>
      <c r="BG6" s="192"/>
      <c r="BH6" s="192"/>
      <c r="BI6" s="192"/>
      <c r="BJ6" s="192"/>
      <c r="BK6" s="192"/>
      <c r="BL6" s="192"/>
      <c r="BM6" s="192"/>
      <c r="BN6" s="192"/>
      <c r="BO6" s="192"/>
      <c r="BP6" s="192"/>
      <c r="BQ6" s="192"/>
      <c r="BR6" s="192"/>
      <c r="BS6" s="192"/>
      <c r="BT6" s="192"/>
      <c r="BU6" s="192"/>
      <c r="BV6" s="192"/>
      <c r="BW6" s="192"/>
      <c r="BX6" s="192"/>
    </row>
    <row r="7" spans="1:76" x14ac:dyDescent="0.2">
      <c r="A7" s="20">
        <v>1</v>
      </c>
      <c r="B7" s="423" t="s">
        <v>142</v>
      </c>
      <c r="C7" s="424"/>
      <c r="D7" s="424"/>
      <c r="E7" s="425"/>
      <c r="F7" s="234">
        <v>50</v>
      </c>
      <c r="G7" s="32">
        <v>75</v>
      </c>
      <c r="H7" s="32">
        <v>100</v>
      </c>
      <c r="I7" s="32">
        <v>100</v>
      </c>
      <c r="J7" s="22">
        <f>F7/F$6*100*J$6</f>
        <v>5</v>
      </c>
      <c r="K7" s="22">
        <f>G7/G$6*100*K$6</f>
        <v>7.5</v>
      </c>
      <c r="L7" s="22">
        <f>H7/H$6*100*L$6</f>
        <v>10</v>
      </c>
      <c r="M7" s="46">
        <f>I7/I$6*100*M$6</f>
        <v>10</v>
      </c>
      <c r="N7" s="290">
        <f>SUM(J7:M7)</f>
        <v>32.5</v>
      </c>
      <c r="O7" s="310"/>
      <c r="P7" s="35">
        <v>50</v>
      </c>
      <c r="Q7" s="32">
        <v>75</v>
      </c>
      <c r="R7" s="32">
        <v>100</v>
      </c>
      <c r="S7" s="32">
        <v>100</v>
      </c>
      <c r="T7" s="22">
        <f t="shared" ref="T7:T16" si="0">P7/P$6*100*T$6</f>
        <v>5</v>
      </c>
      <c r="U7" s="22">
        <f t="shared" ref="U7:U16" si="1">Q7/Q$6*100*U$6</f>
        <v>7.5</v>
      </c>
      <c r="V7" s="22">
        <f t="shared" ref="V7:V16" si="2">R7/R$6*100*V$6</f>
        <v>10</v>
      </c>
      <c r="W7" s="22">
        <f t="shared" ref="W7:W16" si="3">S7/S$6*100*W$6</f>
        <v>10</v>
      </c>
      <c r="X7" s="303">
        <f t="shared" ref="X7:X16" si="4">SUM(T7:W7)</f>
        <v>32.5</v>
      </c>
      <c r="Y7" s="317"/>
      <c r="Z7" s="314">
        <v>50</v>
      </c>
      <c r="AA7" s="235">
        <v>75</v>
      </c>
      <c r="AB7" s="235">
        <v>100</v>
      </c>
      <c r="AC7" s="235">
        <v>100</v>
      </c>
      <c r="AD7" s="36">
        <f t="shared" ref="AD7:AD16" si="5">Z7/Z$6*100*AD$6</f>
        <v>5</v>
      </c>
      <c r="AE7" s="36">
        <f t="shared" ref="AE7:AE16" si="6">AA7/AA$6*100*AE$6</f>
        <v>7.5</v>
      </c>
      <c r="AF7" s="36">
        <f t="shared" ref="AF7:AF16" si="7">AB7/AB$6*100*AF$6</f>
        <v>10</v>
      </c>
      <c r="AG7" s="36">
        <f t="shared" ref="AG7:AG16" si="8">AC7/AC$6*100*AG$6</f>
        <v>10</v>
      </c>
      <c r="AH7" s="304">
        <f t="shared" ref="AH7:AH16" si="9">SUM(AD7:AG7)</f>
        <v>32.5</v>
      </c>
      <c r="AI7" s="291">
        <f>SUM(N7,X6,AH6)</f>
        <v>100</v>
      </c>
      <c r="AJ7" s="291">
        <f t="shared" ref="AJ7:AJ16" si="10">AI7*0.67</f>
        <v>67</v>
      </c>
      <c r="AK7" s="42">
        <v>20</v>
      </c>
      <c r="AL7" s="42">
        <v>0</v>
      </c>
      <c r="AM7" s="42">
        <f>SUM(AJ7:AL7)</f>
        <v>87</v>
      </c>
      <c r="AN7" s="293">
        <v>1.5</v>
      </c>
      <c r="AO7" s="294"/>
      <c r="AP7" s="295" t="s">
        <v>133</v>
      </c>
      <c r="AQ7" s="200"/>
      <c r="AR7" s="200"/>
    </row>
    <row r="8" spans="1:76" ht="15" x14ac:dyDescent="0.25">
      <c r="A8" s="18">
        <v>2</v>
      </c>
      <c r="B8" s="417" t="s">
        <v>143</v>
      </c>
      <c r="C8" s="418"/>
      <c r="D8" s="418"/>
      <c r="E8" s="419"/>
      <c r="F8" s="236">
        <v>45</v>
      </c>
      <c r="G8" s="236">
        <v>70</v>
      </c>
      <c r="H8" s="17">
        <v>95</v>
      </c>
      <c r="I8" s="43">
        <v>95</v>
      </c>
      <c r="J8" s="22">
        <f t="shared" ref="J8:J16" si="11">F8/F$6*100*J$6</f>
        <v>4.5</v>
      </c>
      <c r="K8" s="22">
        <f t="shared" ref="K8:K16" si="12">G8/G$6*100*K$6</f>
        <v>6.9999999999999991</v>
      </c>
      <c r="L8" s="22">
        <f t="shared" ref="L8:L16" si="13">H8/H$6*100*L$6</f>
        <v>9.5</v>
      </c>
      <c r="M8" s="46">
        <f t="shared" ref="M8:M16" si="14">I8/I$6*100*M$6</f>
        <v>9.5</v>
      </c>
      <c r="N8" s="34">
        <f t="shared" ref="N8:N16" si="15">SUM(J8:M8)</f>
        <v>30.5</v>
      </c>
      <c r="O8" s="310"/>
      <c r="P8" s="237">
        <v>45</v>
      </c>
      <c r="Q8" s="17">
        <v>70</v>
      </c>
      <c r="R8" s="236">
        <v>95</v>
      </c>
      <c r="S8" s="236">
        <v>95</v>
      </c>
      <c r="T8" s="22">
        <f t="shared" si="0"/>
        <v>4.5</v>
      </c>
      <c r="U8" s="22">
        <f t="shared" si="1"/>
        <v>6.9999999999999991</v>
      </c>
      <c r="V8" s="22">
        <f t="shared" si="2"/>
        <v>9.5</v>
      </c>
      <c r="W8" s="46">
        <f t="shared" si="3"/>
        <v>9.5</v>
      </c>
      <c r="X8" s="34">
        <f t="shared" si="4"/>
        <v>30.5</v>
      </c>
      <c r="Y8" s="317"/>
      <c r="Z8" s="315">
        <v>45</v>
      </c>
      <c r="AA8" s="236">
        <v>70</v>
      </c>
      <c r="AB8" s="236">
        <v>95</v>
      </c>
      <c r="AC8" s="236">
        <v>95</v>
      </c>
      <c r="AD8" s="19">
        <f t="shared" si="5"/>
        <v>4.5</v>
      </c>
      <c r="AE8" s="19">
        <f t="shared" si="6"/>
        <v>7</v>
      </c>
      <c r="AF8" s="19">
        <f t="shared" si="7"/>
        <v>9.5</v>
      </c>
      <c r="AG8" s="47">
        <f t="shared" si="8"/>
        <v>9.5</v>
      </c>
      <c r="AH8" s="34">
        <f t="shared" si="9"/>
        <v>30.5</v>
      </c>
      <c r="AI8" s="291">
        <f t="shared" ref="AI8:AI16" si="16">SUM(N8,X7,AH7)</f>
        <v>95.5</v>
      </c>
      <c r="AJ8" s="291">
        <f t="shared" si="10"/>
        <v>63.985000000000007</v>
      </c>
      <c r="AK8" s="238">
        <v>19</v>
      </c>
      <c r="AL8" s="238">
        <v>1</v>
      </c>
      <c r="AM8" s="238">
        <f t="shared" ref="AM8:AM16" si="17">SUM(AJ8:AL8)</f>
        <v>83.985000000000014</v>
      </c>
      <c r="AN8" s="293">
        <v>1.75</v>
      </c>
      <c r="AO8" s="294"/>
      <c r="AP8" s="296" t="s">
        <v>133</v>
      </c>
      <c r="AQ8" s="240"/>
      <c r="AR8" s="240"/>
    </row>
    <row r="9" spans="1:76" ht="15" x14ac:dyDescent="0.25">
      <c r="A9" s="18">
        <v>3</v>
      </c>
      <c r="B9" s="417" t="s">
        <v>144</v>
      </c>
      <c r="C9" s="418"/>
      <c r="D9" s="418"/>
      <c r="E9" s="419"/>
      <c r="F9" s="236">
        <v>40</v>
      </c>
      <c r="G9" s="236">
        <v>65</v>
      </c>
      <c r="H9" s="17">
        <v>90</v>
      </c>
      <c r="I9" s="43">
        <v>90</v>
      </c>
      <c r="J9" s="22">
        <f t="shared" si="11"/>
        <v>4</v>
      </c>
      <c r="K9" s="22">
        <f t="shared" si="12"/>
        <v>6.5</v>
      </c>
      <c r="L9" s="22">
        <f t="shared" si="13"/>
        <v>9</v>
      </c>
      <c r="M9" s="46">
        <f t="shared" si="14"/>
        <v>9</v>
      </c>
      <c r="N9" s="34">
        <f t="shared" si="15"/>
        <v>28.5</v>
      </c>
      <c r="O9" s="310"/>
      <c r="P9" s="237">
        <v>40</v>
      </c>
      <c r="Q9" s="17">
        <v>65</v>
      </c>
      <c r="R9" s="236">
        <v>90</v>
      </c>
      <c r="S9" s="236">
        <v>90</v>
      </c>
      <c r="T9" s="22">
        <f t="shared" si="0"/>
        <v>4</v>
      </c>
      <c r="U9" s="22">
        <f t="shared" si="1"/>
        <v>6.5</v>
      </c>
      <c r="V9" s="22">
        <f t="shared" si="2"/>
        <v>9</v>
      </c>
      <c r="W9" s="46">
        <f t="shared" si="3"/>
        <v>9</v>
      </c>
      <c r="X9" s="34">
        <f t="shared" si="4"/>
        <v>28.5</v>
      </c>
      <c r="Y9" s="317"/>
      <c r="Z9" s="315">
        <v>40</v>
      </c>
      <c r="AA9" s="17">
        <v>65</v>
      </c>
      <c r="AB9" s="17">
        <v>90</v>
      </c>
      <c r="AC9" s="17">
        <v>90</v>
      </c>
      <c r="AD9" s="19">
        <f t="shared" si="5"/>
        <v>4</v>
      </c>
      <c r="AE9" s="19">
        <f t="shared" si="6"/>
        <v>6.5</v>
      </c>
      <c r="AF9" s="19">
        <f t="shared" si="7"/>
        <v>9</v>
      </c>
      <c r="AG9" s="47">
        <f t="shared" si="8"/>
        <v>9</v>
      </c>
      <c r="AH9" s="34">
        <f t="shared" si="9"/>
        <v>28.5</v>
      </c>
      <c r="AI9" s="291">
        <f t="shared" si="16"/>
        <v>89.5</v>
      </c>
      <c r="AJ9" s="291">
        <f t="shared" si="10"/>
        <v>59.965000000000003</v>
      </c>
      <c r="AK9" s="238">
        <v>18</v>
      </c>
      <c r="AL9" s="238">
        <v>2</v>
      </c>
      <c r="AM9" s="238">
        <f t="shared" si="17"/>
        <v>79.965000000000003</v>
      </c>
      <c r="AN9" s="293">
        <v>2</v>
      </c>
      <c r="AO9" s="294"/>
      <c r="AP9" s="296" t="s">
        <v>133</v>
      </c>
      <c r="AQ9" s="240"/>
      <c r="AR9" s="240"/>
    </row>
    <row r="10" spans="1:76" ht="12.75" customHeight="1" x14ac:dyDescent="0.25">
      <c r="A10" s="18">
        <v>4</v>
      </c>
      <c r="B10" s="417" t="s">
        <v>145</v>
      </c>
      <c r="C10" s="418"/>
      <c r="D10" s="418"/>
      <c r="E10" s="419"/>
      <c r="F10" s="236">
        <v>35</v>
      </c>
      <c r="G10" s="236">
        <v>60</v>
      </c>
      <c r="H10" s="17">
        <v>85</v>
      </c>
      <c r="I10" s="43">
        <v>85</v>
      </c>
      <c r="J10" s="22">
        <f t="shared" si="11"/>
        <v>3.5</v>
      </c>
      <c r="K10" s="22">
        <f t="shared" si="12"/>
        <v>6</v>
      </c>
      <c r="L10" s="22">
        <f t="shared" si="13"/>
        <v>8.5</v>
      </c>
      <c r="M10" s="46">
        <f t="shared" si="14"/>
        <v>8.5</v>
      </c>
      <c r="N10" s="34">
        <f t="shared" si="15"/>
        <v>26.5</v>
      </c>
      <c r="O10" s="310"/>
      <c r="P10" s="237">
        <v>35</v>
      </c>
      <c r="Q10" s="17">
        <v>60</v>
      </c>
      <c r="R10" s="236">
        <v>85</v>
      </c>
      <c r="S10" s="236">
        <v>85</v>
      </c>
      <c r="T10" s="22">
        <f t="shared" si="0"/>
        <v>3.5</v>
      </c>
      <c r="U10" s="22">
        <f t="shared" si="1"/>
        <v>6</v>
      </c>
      <c r="V10" s="22">
        <f t="shared" si="2"/>
        <v>8.5</v>
      </c>
      <c r="W10" s="46">
        <f t="shared" si="3"/>
        <v>8.5</v>
      </c>
      <c r="X10" s="34">
        <f t="shared" si="4"/>
        <v>26.5</v>
      </c>
      <c r="Y10" s="317"/>
      <c r="Z10" s="315">
        <v>35</v>
      </c>
      <c r="AA10" s="17">
        <v>60</v>
      </c>
      <c r="AB10" s="17">
        <v>85</v>
      </c>
      <c r="AC10" s="17">
        <v>85</v>
      </c>
      <c r="AD10" s="19">
        <f t="shared" si="5"/>
        <v>3.5</v>
      </c>
      <c r="AE10" s="19">
        <f t="shared" si="6"/>
        <v>6</v>
      </c>
      <c r="AF10" s="19">
        <f t="shared" si="7"/>
        <v>8.5</v>
      </c>
      <c r="AG10" s="47">
        <f t="shared" si="8"/>
        <v>8.5</v>
      </c>
      <c r="AH10" s="34">
        <f t="shared" si="9"/>
        <v>26.5</v>
      </c>
      <c r="AI10" s="291">
        <f t="shared" si="16"/>
        <v>83.5</v>
      </c>
      <c r="AJ10" s="291">
        <f t="shared" si="10"/>
        <v>55.945</v>
      </c>
      <c r="AK10" s="238">
        <v>17</v>
      </c>
      <c r="AL10" s="238">
        <v>3</v>
      </c>
      <c r="AM10" s="238">
        <f t="shared" si="17"/>
        <v>75.944999999999993</v>
      </c>
      <c r="AN10" s="293" t="s">
        <v>29</v>
      </c>
      <c r="AO10" s="294"/>
      <c r="AP10" s="296" t="s">
        <v>136</v>
      </c>
      <c r="AQ10" s="240"/>
      <c r="AR10" s="240"/>
    </row>
    <row r="11" spans="1:76" s="183" customFormat="1" ht="15" x14ac:dyDescent="0.25">
      <c r="A11" s="175">
        <v>5</v>
      </c>
      <c r="B11" s="411" t="s">
        <v>146</v>
      </c>
      <c r="C11" s="412"/>
      <c r="D11" s="412"/>
      <c r="E11" s="413"/>
      <c r="F11" s="220">
        <v>30</v>
      </c>
      <c r="G11" s="220">
        <v>55</v>
      </c>
      <c r="H11" s="176">
        <v>80</v>
      </c>
      <c r="I11" s="177">
        <v>80</v>
      </c>
      <c r="J11" s="178">
        <f t="shared" si="11"/>
        <v>3</v>
      </c>
      <c r="K11" s="178">
        <f t="shared" si="12"/>
        <v>5.4999999999999991</v>
      </c>
      <c r="L11" s="178">
        <f t="shared" si="13"/>
        <v>8</v>
      </c>
      <c r="M11" s="179">
        <f t="shared" si="14"/>
        <v>8</v>
      </c>
      <c r="N11" s="53">
        <f t="shared" si="15"/>
        <v>24.5</v>
      </c>
      <c r="O11" s="310"/>
      <c r="P11" s="219">
        <v>30</v>
      </c>
      <c r="Q11" s="176">
        <v>55</v>
      </c>
      <c r="R11" s="220">
        <v>80</v>
      </c>
      <c r="S11" s="220">
        <v>80</v>
      </c>
      <c r="T11" s="178">
        <f t="shared" si="0"/>
        <v>3</v>
      </c>
      <c r="U11" s="178">
        <f t="shared" si="1"/>
        <v>5.4999999999999991</v>
      </c>
      <c r="V11" s="178">
        <f t="shared" si="2"/>
        <v>8</v>
      </c>
      <c r="W11" s="179">
        <f t="shared" si="3"/>
        <v>8</v>
      </c>
      <c r="X11" s="53">
        <f t="shared" si="4"/>
        <v>24.5</v>
      </c>
      <c r="Y11" s="317"/>
      <c r="Z11" s="316">
        <v>30</v>
      </c>
      <c r="AA11" s="176">
        <v>55</v>
      </c>
      <c r="AB11" s="176">
        <v>80</v>
      </c>
      <c r="AC11" s="176">
        <v>80</v>
      </c>
      <c r="AD11" s="180">
        <f t="shared" si="5"/>
        <v>3</v>
      </c>
      <c r="AE11" s="180">
        <f t="shared" si="6"/>
        <v>5.5000000000000009</v>
      </c>
      <c r="AF11" s="180">
        <f t="shared" si="7"/>
        <v>8</v>
      </c>
      <c r="AG11" s="181">
        <f t="shared" si="8"/>
        <v>8</v>
      </c>
      <c r="AH11" s="53">
        <f t="shared" si="9"/>
        <v>24.5</v>
      </c>
      <c r="AI11" s="292">
        <f t="shared" si="16"/>
        <v>77.5</v>
      </c>
      <c r="AJ11" s="292">
        <f t="shared" si="10"/>
        <v>51.925000000000004</v>
      </c>
      <c r="AK11" s="241">
        <v>16</v>
      </c>
      <c r="AL11" s="241">
        <v>4</v>
      </c>
      <c r="AM11" s="241">
        <f t="shared" si="17"/>
        <v>71.925000000000011</v>
      </c>
      <c r="AN11" s="297">
        <v>2.5</v>
      </c>
      <c r="AO11" s="294"/>
      <c r="AP11" s="298" t="s">
        <v>133</v>
      </c>
      <c r="AQ11" s="243"/>
      <c r="AR11" s="243"/>
      <c r="AS11" s="192"/>
      <c r="AT11" s="192"/>
      <c r="AU11" s="192"/>
      <c r="AV11" s="192"/>
      <c r="AW11" s="192"/>
      <c r="AX11" s="192"/>
      <c r="AY11" s="192"/>
      <c r="AZ11" s="192"/>
      <c r="BA11" s="192"/>
      <c r="BB11" s="192"/>
      <c r="BC11" s="192"/>
      <c r="BD11" s="192"/>
      <c r="BE11" s="192"/>
      <c r="BF11" s="192"/>
      <c r="BG11" s="192"/>
      <c r="BH11" s="192"/>
      <c r="BI11" s="192"/>
      <c r="BJ11" s="192"/>
      <c r="BK11" s="192"/>
      <c r="BL11" s="192"/>
      <c r="BM11" s="192"/>
      <c r="BN11" s="192"/>
      <c r="BO11" s="192"/>
      <c r="BP11" s="192"/>
      <c r="BQ11" s="192"/>
      <c r="BR11" s="192"/>
      <c r="BS11" s="192"/>
      <c r="BT11" s="192"/>
      <c r="BU11" s="192"/>
      <c r="BV11" s="192"/>
      <c r="BW11" s="192"/>
      <c r="BX11" s="192"/>
    </row>
    <row r="12" spans="1:76" x14ac:dyDescent="0.2">
      <c r="A12" s="18">
        <v>6</v>
      </c>
      <c r="B12" s="414" t="s">
        <v>147</v>
      </c>
      <c r="C12" s="415"/>
      <c r="D12" s="415"/>
      <c r="E12" s="416"/>
      <c r="F12" s="236">
        <v>25</v>
      </c>
      <c r="G12" s="236">
        <v>50</v>
      </c>
      <c r="H12" s="17">
        <v>75</v>
      </c>
      <c r="I12" s="43">
        <v>75</v>
      </c>
      <c r="J12" s="22">
        <f t="shared" si="11"/>
        <v>2.5</v>
      </c>
      <c r="K12" s="22">
        <f t="shared" si="12"/>
        <v>4.9999999999999991</v>
      </c>
      <c r="L12" s="22">
        <f t="shared" si="13"/>
        <v>7.5</v>
      </c>
      <c r="M12" s="46">
        <f t="shared" si="14"/>
        <v>7.5</v>
      </c>
      <c r="N12" s="34">
        <f t="shared" si="15"/>
        <v>22.5</v>
      </c>
      <c r="O12" s="310"/>
      <c r="P12" s="237">
        <v>25</v>
      </c>
      <c r="Q12" s="17">
        <v>50</v>
      </c>
      <c r="R12" s="236">
        <v>75</v>
      </c>
      <c r="S12" s="236">
        <v>75</v>
      </c>
      <c r="T12" s="22">
        <f t="shared" si="0"/>
        <v>2.5</v>
      </c>
      <c r="U12" s="22">
        <f t="shared" si="1"/>
        <v>4.9999999999999991</v>
      </c>
      <c r="V12" s="22">
        <f t="shared" si="2"/>
        <v>7.5</v>
      </c>
      <c r="W12" s="46">
        <f t="shared" si="3"/>
        <v>7.5</v>
      </c>
      <c r="X12" s="34">
        <f t="shared" si="4"/>
        <v>22.5</v>
      </c>
      <c r="Y12" s="317"/>
      <c r="Z12" s="315">
        <v>25</v>
      </c>
      <c r="AA12" s="17">
        <v>50</v>
      </c>
      <c r="AB12" s="17">
        <v>75</v>
      </c>
      <c r="AC12" s="17">
        <v>75</v>
      </c>
      <c r="AD12" s="19">
        <f t="shared" si="5"/>
        <v>2.5</v>
      </c>
      <c r="AE12" s="19">
        <f t="shared" si="6"/>
        <v>5</v>
      </c>
      <c r="AF12" s="19">
        <f t="shared" si="7"/>
        <v>7.5</v>
      </c>
      <c r="AG12" s="47">
        <f t="shared" si="8"/>
        <v>7.5</v>
      </c>
      <c r="AH12" s="34">
        <f t="shared" si="9"/>
        <v>22.5</v>
      </c>
      <c r="AI12" s="291">
        <f t="shared" si="16"/>
        <v>71.5</v>
      </c>
      <c r="AJ12" s="291">
        <f t="shared" si="10"/>
        <v>47.905000000000001</v>
      </c>
      <c r="AK12" s="238">
        <v>15</v>
      </c>
      <c r="AL12" s="238">
        <v>5</v>
      </c>
      <c r="AM12" s="238">
        <f t="shared" si="17"/>
        <v>67.905000000000001</v>
      </c>
      <c r="AN12" s="293">
        <v>2.75</v>
      </c>
      <c r="AO12" s="294"/>
      <c r="AP12" s="296" t="s">
        <v>133</v>
      </c>
      <c r="AQ12" s="240"/>
      <c r="AR12" s="240"/>
    </row>
    <row r="13" spans="1:76" ht="15" x14ac:dyDescent="0.25">
      <c r="A13" s="18">
        <v>7</v>
      </c>
      <c r="B13" s="417" t="s">
        <v>148</v>
      </c>
      <c r="C13" s="418"/>
      <c r="D13" s="418"/>
      <c r="E13" s="419"/>
      <c r="F13" s="236">
        <v>20</v>
      </c>
      <c r="G13" s="236">
        <v>45</v>
      </c>
      <c r="H13" s="17">
        <v>70</v>
      </c>
      <c r="I13" s="43">
        <v>70</v>
      </c>
      <c r="J13" s="22">
        <f t="shared" si="11"/>
        <v>2</v>
      </c>
      <c r="K13" s="22">
        <f t="shared" si="12"/>
        <v>4.5</v>
      </c>
      <c r="L13" s="22">
        <f t="shared" si="13"/>
        <v>7</v>
      </c>
      <c r="M13" s="46">
        <f t="shared" si="14"/>
        <v>7</v>
      </c>
      <c r="N13" s="34">
        <f t="shared" si="15"/>
        <v>20.5</v>
      </c>
      <c r="O13" s="310"/>
      <c r="P13" s="237">
        <v>20</v>
      </c>
      <c r="Q13" s="17">
        <v>45</v>
      </c>
      <c r="R13" s="236">
        <v>70</v>
      </c>
      <c r="S13" s="236">
        <v>70</v>
      </c>
      <c r="T13" s="22">
        <f t="shared" si="0"/>
        <v>2</v>
      </c>
      <c r="U13" s="22">
        <f t="shared" si="1"/>
        <v>4.5</v>
      </c>
      <c r="V13" s="22">
        <f t="shared" si="2"/>
        <v>7</v>
      </c>
      <c r="W13" s="46">
        <f t="shared" si="3"/>
        <v>7</v>
      </c>
      <c r="X13" s="34">
        <f t="shared" si="4"/>
        <v>20.5</v>
      </c>
      <c r="Y13" s="317"/>
      <c r="Z13" s="315">
        <v>20</v>
      </c>
      <c r="AA13" s="17">
        <v>45</v>
      </c>
      <c r="AB13" s="17">
        <v>70</v>
      </c>
      <c r="AC13" s="17">
        <v>70</v>
      </c>
      <c r="AD13" s="19">
        <f t="shared" si="5"/>
        <v>2</v>
      </c>
      <c r="AE13" s="19">
        <f t="shared" si="6"/>
        <v>4.5</v>
      </c>
      <c r="AF13" s="19">
        <f t="shared" si="7"/>
        <v>7</v>
      </c>
      <c r="AG13" s="47">
        <f t="shared" si="8"/>
        <v>7</v>
      </c>
      <c r="AH13" s="34">
        <f t="shared" si="9"/>
        <v>20.5</v>
      </c>
      <c r="AI13" s="291">
        <f t="shared" si="16"/>
        <v>65.5</v>
      </c>
      <c r="AJ13" s="291">
        <f t="shared" si="10"/>
        <v>43.885000000000005</v>
      </c>
      <c r="AK13" s="238">
        <v>14</v>
      </c>
      <c r="AL13" s="238">
        <v>6</v>
      </c>
      <c r="AM13" s="238">
        <f t="shared" si="17"/>
        <v>63.885000000000005</v>
      </c>
      <c r="AN13" s="293">
        <v>3</v>
      </c>
      <c r="AO13" s="294"/>
      <c r="AP13" s="296" t="s">
        <v>133</v>
      </c>
      <c r="AQ13" s="240"/>
      <c r="AR13" s="240"/>
    </row>
    <row r="14" spans="1:76" ht="15" x14ac:dyDescent="0.25">
      <c r="A14" s="18">
        <v>8</v>
      </c>
      <c r="B14" s="417" t="s">
        <v>149</v>
      </c>
      <c r="C14" s="418"/>
      <c r="D14" s="418"/>
      <c r="E14" s="419"/>
      <c r="F14" s="236">
        <v>15</v>
      </c>
      <c r="G14" s="236">
        <v>40</v>
      </c>
      <c r="H14" s="17">
        <v>65</v>
      </c>
      <c r="I14" s="43">
        <v>65</v>
      </c>
      <c r="J14" s="22">
        <f t="shared" si="11"/>
        <v>1.5</v>
      </c>
      <c r="K14" s="22">
        <f t="shared" si="12"/>
        <v>4</v>
      </c>
      <c r="L14" s="22">
        <f t="shared" si="13"/>
        <v>6.5</v>
      </c>
      <c r="M14" s="46">
        <f t="shared" si="14"/>
        <v>6.5</v>
      </c>
      <c r="N14" s="34">
        <f t="shared" si="15"/>
        <v>18.5</v>
      </c>
      <c r="O14" s="310"/>
      <c r="P14" s="237">
        <v>15</v>
      </c>
      <c r="Q14" s="17">
        <v>40</v>
      </c>
      <c r="R14" s="236">
        <v>65</v>
      </c>
      <c r="S14" s="236">
        <v>65</v>
      </c>
      <c r="T14" s="22">
        <f t="shared" si="0"/>
        <v>1.5</v>
      </c>
      <c r="U14" s="22">
        <f t="shared" si="1"/>
        <v>4</v>
      </c>
      <c r="V14" s="22">
        <f t="shared" si="2"/>
        <v>6.5</v>
      </c>
      <c r="W14" s="46">
        <f t="shared" si="3"/>
        <v>6.5</v>
      </c>
      <c r="X14" s="34">
        <f t="shared" si="4"/>
        <v>18.5</v>
      </c>
      <c r="Y14" s="317"/>
      <c r="Z14" s="315">
        <v>15</v>
      </c>
      <c r="AA14" s="17">
        <v>40</v>
      </c>
      <c r="AB14" s="17">
        <v>65</v>
      </c>
      <c r="AC14" s="17">
        <v>65</v>
      </c>
      <c r="AD14" s="19">
        <f t="shared" si="5"/>
        <v>1.5</v>
      </c>
      <c r="AE14" s="19">
        <f t="shared" si="6"/>
        <v>4</v>
      </c>
      <c r="AF14" s="19">
        <f t="shared" si="7"/>
        <v>6.5</v>
      </c>
      <c r="AG14" s="47">
        <f t="shared" si="8"/>
        <v>6.5</v>
      </c>
      <c r="AH14" s="34">
        <f t="shared" si="9"/>
        <v>18.5</v>
      </c>
      <c r="AI14" s="291">
        <f t="shared" si="16"/>
        <v>59.5</v>
      </c>
      <c r="AJ14" s="291">
        <f t="shared" si="10"/>
        <v>39.865000000000002</v>
      </c>
      <c r="AK14" s="238">
        <v>13</v>
      </c>
      <c r="AL14" s="238">
        <v>7</v>
      </c>
      <c r="AM14" s="238">
        <f t="shared" si="17"/>
        <v>59.865000000000002</v>
      </c>
      <c r="AN14" s="293">
        <v>4</v>
      </c>
      <c r="AO14" s="294"/>
      <c r="AP14" s="296" t="s">
        <v>134</v>
      </c>
      <c r="AQ14" s="240"/>
      <c r="AR14" s="240"/>
    </row>
    <row r="15" spans="1:76" ht="15" x14ac:dyDescent="0.25">
      <c r="A15" s="18">
        <v>9</v>
      </c>
      <c r="B15" s="417" t="s">
        <v>150</v>
      </c>
      <c r="C15" s="418"/>
      <c r="D15" s="418"/>
      <c r="E15" s="419"/>
      <c r="F15" s="236">
        <v>10</v>
      </c>
      <c r="G15" s="236">
        <v>35</v>
      </c>
      <c r="H15" s="17">
        <v>60</v>
      </c>
      <c r="I15" s="43">
        <v>60</v>
      </c>
      <c r="J15" s="22">
        <f t="shared" si="11"/>
        <v>1</v>
      </c>
      <c r="K15" s="22">
        <f t="shared" si="12"/>
        <v>3.4999999999999996</v>
      </c>
      <c r="L15" s="22">
        <f t="shared" si="13"/>
        <v>6</v>
      </c>
      <c r="M15" s="46">
        <f t="shared" si="14"/>
        <v>6</v>
      </c>
      <c r="N15" s="34">
        <f t="shared" si="15"/>
        <v>16.5</v>
      </c>
      <c r="O15" s="310"/>
      <c r="P15" s="237">
        <v>10</v>
      </c>
      <c r="Q15" s="17">
        <v>35</v>
      </c>
      <c r="R15" s="236">
        <v>60</v>
      </c>
      <c r="S15" s="236">
        <v>60</v>
      </c>
      <c r="T15" s="22">
        <f t="shared" si="0"/>
        <v>1</v>
      </c>
      <c r="U15" s="22">
        <f t="shared" si="1"/>
        <v>3.4999999999999996</v>
      </c>
      <c r="V15" s="22">
        <f t="shared" si="2"/>
        <v>6</v>
      </c>
      <c r="W15" s="46">
        <f t="shared" si="3"/>
        <v>6</v>
      </c>
      <c r="X15" s="34">
        <f t="shared" si="4"/>
        <v>16.5</v>
      </c>
      <c r="Y15" s="317"/>
      <c r="Z15" s="315">
        <v>10</v>
      </c>
      <c r="AA15" s="17">
        <v>35</v>
      </c>
      <c r="AB15" s="17">
        <v>60</v>
      </c>
      <c r="AC15" s="17">
        <v>60</v>
      </c>
      <c r="AD15" s="19">
        <f t="shared" si="5"/>
        <v>1</v>
      </c>
      <c r="AE15" s="19">
        <f t="shared" si="6"/>
        <v>3.5</v>
      </c>
      <c r="AF15" s="19">
        <f t="shared" si="7"/>
        <v>6</v>
      </c>
      <c r="AG15" s="47">
        <f t="shared" si="8"/>
        <v>6</v>
      </c>
      <c r="AH15" s="34">
        <f t="shared" si="9"/>
        <v>16.5</v>
      </c>
      <c r="AI15" s="291">
        <f t="shared" si="16"/>
        <v>53.5</v>
      </c>
      <c r="AJ15" s="291">
        <f t="shared" si="10"/>
        <v>35.844999999999999</v>
      </c>
      <c r="AK15" s="238">
        <v>12</v>
      </c>
      <c r="AL15" s="238">
        <v>8</v>
      </c>
      <c r="AM15" s="238">
        <f t="shared" si="17"/>
        <v>55.844999999999999</v>
      </c>
      <c r="AN15" s="299" t="s">
        <v>44</v>
      </c>
      <c r="AO15" s="294"/>
      <c r="AP15" s="300" t="s">
        <v>81</v>
      </c>
      <c r="AQ15" s="240"/>
      <c r="AR15" s="240"/>
    </row>
    <row r="16" spans="1:76" s="183" customFormat="1" ht="15" x14ac:dyDescent="0.25">
      <c r="A16" s="175">
        <v>10</v>
      </c>
      <c r="B16" s="411" t="s">
        <v>151</v>
      </c>
      <c r="C16" s="412"/>
      <c r="D16" s="412"/>
      <c r="E16" s="413"/>
      <c r="F16" s="220">
        <v>5</v>
      </c>
      <c r="G16" s="220">
        <v>30</v>
      </c>
      <c r="H16" s="176">
        <v>55</v>
      </c>
      <c r="I16" s="177">
        <v>55</v>
      </c>
      <c r="J16" s="178">
        <f t="shared" si="11"/>
        <v>0.5</v>
      </c>
      <c r="K16" s="178">
        <f t="shared" si="12"/>
        <v>3</v>
      </c>
      <c r="L16" s="178">
        <f t="shared" si="13"/>
        <v>5.5000000000000009</v>
      </c>
      <c r="M16" s="179">
        <f t="shared" si="14"/>
        <v>5.5000000000000009</v>
      </c>
      <c r="N16" s="53">
        <f t="shared" si="15"/>
        <v>14.5</v>
      </c>
      <c r="O16" s="310"/>
      <c r="P16" s="219">
        <v>5</v>
      </c>
      <c r="Q16" s="176">
        <v>30</v>
      </c>
      <c r="R16" s="220">
        <v>55</v>
      </c>
      <c r="S16" s="220">
        <v>55</v>
      </c>
      <c r="T16" s="178">
        <f t="shared" si="0"/>
        <v>0.5</v>
      </c>
      <c r="U16" s="178">
        <f t="shared" si="1"/>
        <v>3</v>
      </c>
      <c r="V16" s="178">
        <f t="shared" si="2"/>
        <v>5.5000000000000009</v>
      </c>
      <c r="W16" s="179">
        <f t="shared" si="3"/>
        <v>5.5000000000000009</v>
      </c>
      <c r="X16" s="53">
        <f t="shared" si="4"/>
        <v>14.5</v>
      </c>
      <c r="Y16" s="317"/>
      <c r="Z16" s="316">
        <v>5</v>
      </c>
      <c r="AA16" s="176">
        <v>30</v>
      </c>
      <c r="AB16" s="176">
        <v>55</v>
      </c>
      <c r="AC16" s="176">
        <v>55</v>
      </c>
      <c r="AD16" s="180">
        <f t="shared" si="5"/>
        <v>0.5</v>
      </c>
      <c r="AE16" s="180">
        <f t="shared" si="6"/>
        <v>3</v>
      </c>
      <c r="AF16" s="180">
        <f t="shared" si="7"/>
        <v>5.5000000000000009</v>
      </c>
      <c r="AG16" s="181">
        <f t="shared" si="8"/>
        <v>5.5000000000000009</v>
      </c>
      <c r="AH16" s="53">
        <f t="shared" si="9"/>
        <v>14.5</v>
      </c>
      <c r="AI16" s="292">
        <f t="shared" si="16"/>
        <v>47.5</v>
      </c>
      <c r="AJ16" s="292">
        <f t="shared" si="10"/>
        <v>31.825000000000003</v>
      </c>
      <c r="AK16" s="241">
        <v>11</v>
      </c>
      <c r="AL16" s="241">
        <v>9</v>
      </c>
      <c r="AM16" s="241">
        <f t="shared" si="17"/>
        <v>51.825000000000003</v>
      </c>
      <c r="AN16" s="297">
        <v>5</v>
      </c>
      <c r="AO16" s="294"/>
      <c r="AP16" s="298" t="s">
        <v>135</v>
      </c>
      <c r="AQ16" s="243"/>
      <c r="AR16" s="243"/>
      <c r="AS16" s="192"/>
      <c r="AT16" s="192"/>
      <c r="AU16" s="192"/>
      <c r="AV16" s="192"/>
      <c r="AW16" s="192"/>
      <c r="AX16" s="192"/>
      <c r="AY16" s="192"/>
      <c r="AZ16" s="192"/>
      <c r="BA16" s="192"/>
      <c r="BB16" s="192"/>
      <c r="BC16" s="192"/>
      <c r="BD16" s="192"/>
      <c r="BE16" s="192"/>
      <c r="BF16" s="192"/>
      <c r="BG16" s="192"/>
      <c r="BH16" s="192"/>
      <c r="BI16" s="192"/>
      <c r="BJ16" s="192"/>
      <c r="BK16" s="192"/>
      <c r="BL16" s="192"/>
      <c r="BM16" s="192"/>
      <c r="BN16" s="192"/>
      <c r="BO16" s="192"/>
      <c r="BP16" s="192"/>
      <c r="BQ16" s="192"/>
      <c r="BR16" s="192"/>
      <c r="BS16" s="192"/>
      <c r="BT16" s="192"/>
      <c r="BU16" s="192"/>
      <c r="BV16" s="192"/>
      <c r="BW16" s="192"/>
      <c r="BX16" s="192"/>
    </row>
    <row r="17" spans="1:76" x14ac:dyDescent="0.2">
      <c r="A17" s="18">
        <v>11</v>
      </c>
      <c r="B17" s="414"/>
      <c r="C17" s="415"/>
      <c r="D17" s="415"/>
      <c r="E17" s="416"/>
      <c r="F17" s="236"/>
      <c r="G17" s="236"/>
      <c r="H17" s="17"/>
      <c r="I17" s="43"/>
      <c r="J17" s="22"/>
      <c r="K17" s="22"/>
      <c r="L17" s="22"/>
      <c r="M17" s="46"/>
      <c r="N17" s="34"/>
      <c r="O17" s="310"/>
      <c r="P17" s="237"/>
      <c r="Q17" s="17"/>
      <c r="R17" s="236"/>
      <c r="S17" s="236"/>
      <c r="T17" s="22"/>
      <c r="U17" s="22"/>
      <c r="V17" s="22"/>
      <c r="W17" s="46"/>
      <c r="X17" s="34"/>
      <c r="Y17" s="317"/>
      <c r="Z17" s="315"/>
      <c r="AA17" s="17"/>
      <c r="AB17" s="17"/>
      <c r="AC17" s="17"/>
      <c r="AD17" s="19"/>
      <c r="AE17" s="19"/>
      <c r="AF17" s="19"/>
      <c r="AG17" s="47"/>
      <c r="AH17" s="34"/>
      <c r="AI17" s="34"/>
      <c r="AJ17" s="34"/>
      <c r="AK17" s="238"/>
      <c r="AL17" s="238"/>
      <c r="AM17" s="239"/>
      <c r="AN17" s="57"/>
      <c r="AO17" s="53"/>
      <c r="AP17" s="203"/>
      <c r="AQ17" s="240"/>
      <c r="AR17" s="240"/>
    </row>
    <row r="18" spans="1:76" ht="15" x14ac:dyDescent="0.25">
      <c r="A18" s="18">
        <v>12</v>
      </c>
      <c r="B18" s="417"/>
      <c r="C18" s="418"/>
      <c r="D18" s="418"/>
      <c r="E18" s="419"/>
      <c r="F18" s="236"/>
      <c r="G18" s="236"/>
      <c r="H18" s="17"/>
      <c r="I18" s="43"/>
      <c r="J18" s="22"/>
      <c r="K18" s="22"/>
      <c r="L18" s="22"/>
      <c r="M18" s="46"/>
      <c r="N18" s="34"/>
      <c r="O18" s="310"/>
      <c r="P18" s="237"/>
      <c r="Q18" s="17"/>
      <c r="R18" s="236"/>
      <c r="S18" s="236"/>
      <c r="T18" s="22"/>
      <c r="U18" s="22"/>
      <c r="V18" s="22"/>
      <c r="W18" s="46"/>
      <c r="X18" s="34"/>
      <c r="Y18" s="317"/>
      <c r="Z18" s="315"/>
      <c r="AA18" s="17"/>
      <c r="AB18" s="17"/>
      <c r="AC18" s="17"/>
      <c r="AD18" s="19"/>
      <c r="AE18" s="19"/>
      <c r="AF18" s="19"/>
      <c r="AG18" s="47"/>
      <c r="AH18" s="34"/>
      <c r="AI18" s="34"/>
      <c r="AJ18" s="34"/>
      <c r="AK18" s="238"/>
      <c r="AL18" s="238"/>
      <c r="AM18" s="239"/>
      <c r="AN18" s="57"/>
      <c r="AO18" s="53"/>
      <c r="AP18" s="203"/>
      <c r="AQ18" s="240"/>
      <c r="AR18" s="240"/>
    </row>
    <row r="19" spans="1:76" ht="15" x14ac:dyDescent="0.25">
      <c r="A19" s="18">
        <v>13</v>
      </c>
      <c r="B19" s="417"/>
      <c r="C19" s="418"/>
      <c r="D19" s="418"/>
      <c r="E19" s="419"/>
      <c r="F19" s="236"/>
      <c r="G19" s="236"/>
      <c r="H19" s="17"/>
      <c r="I19" s="43"/>
      <c r="J19" s="22"/>
      <c r="K19" s="22"/>
      <c r="L19" s="22"/>
      <c r="M19" s="46"/>
      <c r="N19" s="34"/>
      <c r="O19" s="310"/>
      <c r="P19" s="237"/>
      <c r="Q19" s="17"/>
      <c r="R19" s="236"/>
      <c r="S19" s="236"/>
      <c r="T19" s="22"/>
      <c r="U19" s="22"/>
      <c r="V19" s="22"/>
      <c r="W19" s="46"/>
      <c r="X19" s="34"/>
      <c r="Y19" s="317"/>
      <c r="Z19" s="315"/>
      <c r="AA19" s="17"/>
      <c r="AB19" s="17"/>
      <c r="AC19" s="17"/>
      <c r="AD19" s="19"/>
      <c r="AE19" s="19"/>
      <c r="AF19" s="19"/>
      <c r="AG19" s="47"/>
      <c r="AH19" s="34"/>
      <c r="AI19" s="34"/>
      <c r="AJ19" s="34"/>
      <c r="AK19" s="238"/>
      <c r="AL19" s="238"/>
      <c r="AM19" s="239"/>
      <c r="AN19" s="57"/>
      <c r="AO19" s="53"/>
      <c r="AP19" s="203"/>
      <c r="AQ19" s="240"/>
      <c r="AR19" s="240"/>
    </row>
    <row r="20" spans="1:76" ht="15" x14ac:dyDescent="0.25">
      <c r="A20" s="18">
        <v>14</v>
      </c>
      <c r="B20" s="417"/>
      <c r="C20" s="418"/>
      <c r="D20" s="418"/>
      <c r="E20" s="419"/>
      <c r="F20" s="236"/>
      <c r="G20" s="236"/>
      <c r="H20" s="17"/>
      <c r="I20" s="43"/>
      <c r="J20" s="22"/>
      <c r="K20" s="22"/>
      <c r="L20" s="22"/>
      <c r="M20" s="46"/>
      <c r="N20" s="34"/>
      <c r="O20" s="310"/>
      <c r="P20" s="237"/>
      <c r="Q20" s="17"/>
      <c r="R20" s="236"/>
      <c r="S20" s="236"/>
      <c r="T20" s="22"/>
      <c r="U20" s="22"/>
      <c r="V20" s="22"/>
      <c r="W20" s="46"/>
      <c r="X20" s="34"/>
      <c r="Y20" s="317"/>
      <c r="Z20" s="315"/>
      <c r="AA20" s="17"/>
      <c r="AB20" s="17"/>
      <c r="AC20" s="17"/>
      <c r="AD20" s="19"/>
      <c r="AE20" s="19"/>
      <c r="AF20" s="19"/>
      <c r="AG20" s="47"/>
      <c r="AH20" s="34"/>
      <c r="AI20" s="34"/>
      <c r="AJ20" s="34"/>
      <c r="AK20" s="238"/>
      <c r="AL20" s="238"/>
      <c r="AM20" s="239"/>
      <c r="AN20" s="57"/>
      <c r="AO20" s="53"/>
      <c r="AP20" s="203"/>
      <c r="AQ20" s="240"/>
      <c r="AR20" s="240"/>
    </row>
    <row r="21" spans="1:76" s="183" customFormat="1" ht="15" x14ac:dyDescent="0.25">
      <c r="A21" s="175">
        <v>15</v>
      </c>
      <c r="B21" s="411"/>
      <c r="C21" s="412"/>
      <c r="D21" s="412"/>
      <c r="E21" s="413"/>
      <c r="F21" s="220"/>
      <c r="G21" s="220"/>
      <c r="H21" s="176"/>
      <c r="I21" s="177"/>
      <c r="J21" s="178"/>
      <c r="K21" s="178"/>
      <c r="L21" s="178"/>
      <c r="M21" s="179"/>
      <c r="N21" s="53"/>
      <c r="O21" s="310"/>
      <c r="P21" s="219"/>
      <c r="Q21" s="176"/>
      <c r="R21" s="220"/>
      <c r="S21" s="220"/>
      <c r="T21" s="178"/>
      <c r="U21" s="178"/>
      <c r="V21" s="178"/>
      <c r="W21" s="179"/>
      <c r="X21" s="53"/>
      <c r="Y21" s="317"/>
      <c r="Z21" s="316"/>
      <c r="AA21" s="176"/>
      <c r="AB21" s="176"/>
      <c r="AC21" s="176"/>
      <c r="AD21" s="180"/>
      <c r="AE21" s="180"/>
      <c r="AF21" s="180"/>
      <c r="AG21" s="181"/>
      <c r="AH21" s="53"/>
      <c r="AI21" s="53"/>
      <c r="AJ21" s="53"/>
      <c r="AK21" s="241"/>
      <c r="AL21" s="241"/>
      <c r="AM21" s="242"/>
      <c r="AN21" s="182"/>
      <c r="AO21" s="53"/>
      <c r="AP21" s="204"/>
      <c r="AQ21" s="243"/>
      <c r="AR21" s="243"/>
      <c r="AS21" s="192"/>
      <c r="AT21" s="192"/>
      <c r="AU21" s="192"/>
      <c r="AV21" s="192"/>
      <c r="AW21" s="192"/>
      <c r="AX21" s="192"/>
      <c r="AY21" s="192"/>
      <c r="AZ21" s="192"/>
      <c r="BA21" s="192"/>
      <c r="BB21" s="192"/>
      <c r="BC21" s="192"/>
      <c r="BD21" s="192"/>
      <c r="BE21" s="192"/>
      <c r="BF21" s="192"/>
      <c r="BG21" s="192"/>
      <c r="BH21" s="192"/>
      <c r="BI21" s="192"/>
      <c r="BJ21" s="192"/>
      <c r="BK21" s="192"/>
      <c r="BL21" s="192"/>
      <c r="BM21" s="192"/>
      <c r="BN21" s="192"/>
      <c r="BO21" s="192"/>
      <c r="BP21" s="192"/>
      <c r="BQ21" s="192"/>
      <c r="BR21" s="192"/>
      <c r="BS21" s="192"/>
      <c r="BT21" s="192"/>
      <c r="BU21" s="192"/>
      <c r="BV21" s="192"/>
      <c r="BW21" s="192"/>
      <c r="BX21" s="192"/>
    </row>
    <row r="22" spans="1:76" x14ac:dyDescent="0.2">
      <c r="A22" s="18">
        <v>16</v>
      </c>
      <c r="B22" s="414"/>
      <c r="C22" s="415"/>
      <c r="D22" s="415"/>
      <c r="E22" s="416"/>
      <c r="F22" s="236"/>
      <c r="G22" s="236"/>
      <c r="H22" s="17"/>
      <c r="I22" s="43"/>
      <c r="J22" s="22"/>
      <c r="K22" s="22"/>
      <c r="L22" s="22"/>
      <c r="M22" s="46"/>
      <c r="N22" s="34"/>
      <c r="O22" s="310"/>
      <c r="P22" s="237"/>
      <c r="Q22" s="17"/>
      <c r="R22" s="236"/>
      <c r="S22" s="236"/>
      <c r="T22" s="22"/>
      <c r="U22" s="22"/>
      <c r="V22" s="22"/>
      <c r="W22" s="46"/>
      <c r="X22" s="34"/>
      <c r="Y22" s="317"/>
      <c r="Z22" s="315"/>
      <c r="AA22" s="17"/>
      <c r="AB22" s="17"/>
      <c r="AC22" s="17"/>
      <c r="AD22" s="19"/>
      <c r="AE22" s="19"/>
      <c r="AF22" s="19"/>
      <c r="AG22" s="47"/>
      <c r="AH22" s="34"/>
      <c r="AI22" s="34"/>
      <c r="AJ22" s="34"/>
      <c r="AK22" s="238"/>
      <c r="AL22" s="238"/>
      <c r="AM22" s="239"/>
      <c r="AN22" s="57"/>
      <c r="AO22" s="53"/>
      <c r="AP22" s="203"/>
      <c r="AQ22" s="240"/>
      <c r="AR22" s="240"/>
    </row>
    <row r="23" spans="1:76" ht="15" x14ac:dyDescent="0.25">
      <c r="A23" s="18">
        <v>17</v>
      </c>
      <c r="B23" s="417"/>
      <c r="C23" s="418"/>
      <c r="D23" s="418"/>
      <c r="E23" s="419"/>
      <c r="F23" s="236"/>
      <c r="G23" s="236"/>
      <c r="H23" s="17"/>
      <c r="I23" s="43"/>
      <c r="J23" s="22"/>
      <c r="K23" s="22"/>
      <c r="L23" s="22"/>
      <c r="M23" s="46"/>
      <c r="N23" s="34"/>
      <c r="O23" s="310"/>
      <c r="P23" s="237"/>
      <c r="Q23" s="17"/>
      <c r="R23" s="236"/>
      <c r="S23" s="236"/>
      <c r="T23" s="22"/>
      <c r="U23" s="22"/>
      <c r="V23" s="22"/>
      <c r="W23" s="46"/>
      <c r="X23" s="34"/>
      <c r="Y23" s="317"/>
      <c r="Z23" s="315"/>
      <c r="AA23" s="17"/>
      <c r="AB23" s="17"/>
      <c r="AC23" s="17"/>
      <c r="AD23" s="19"/>
      <c r="AE23" s="19"/>
      <c r="AF23" s="19"/>
      <c r="AG23" s="47"/>
      <c r="AH23" s="34"/>
      <c r="AI23" s="34"/>
      <c r="AJ23" s="34"/>
      <c r="AK23" s="238"/>
      <c r="AL23" s="238"/>
      <c r="AM23" s="239"/>
      <c r="AN23" s="57"/>
      <c r="AO23" s="53"/>
      <c r="AP23" s="203"/>
      <c r="AQ23" s="240"/>
      <c r="AR23" s="240"/>
    </row>
    <row r="24" spans="1:76" ht="15" x14ac:dyDescent="0.25">
      <c r="A24" s="18">
        <v>18</v>
      </c>
      <c r="B24" s="417"/>
      <c r="C24" s="418"/>
      <c r="D24" s="418"/>
      <c r="E24" s="419"/>
      <c r="F24" s="236"/>
      <c r="G24" s="236"/>
      <c r="H24" s="17"/>
      <c r="I24" s="43"/>
      <c r="J24" s="22"/>
      <c r="K24" s="22"/>
      <c r="L24" s="22"/>
      <c r="M24" s="46"/>
      <c r="N24" s="34"/>
      <c r="O24" s="310"/>
      <c r="P24" s="237"/>
      <c r="Q24" s="17"/>
      <c r="R24" s="236"/>
      <c r="S24" s="236"/>
      <c r="T24" s="22"/>
      <c r="U24" s="22"/>
      <c r="V24" s="22"/>
      <c r="W24" s="46"/>
      <c r="X24" s="34"/>
      <c r="Y24" s="317"/>
      <c r="Z24" s="315"/>
      <c r="AA24" s="17"/>
      <c r="AB24" s="17"/>
      <c r="AC24" s="17"/>
      <c r="AD24" s="19"/>
      <c r="AE24" s="19"/>
      <c r="AF24" s="19"/>
      <c r="AG24" s="47"/>
      <c r="AH24" s="34"/>
      <c r="AI24" s="34"/>
      <c r="AJ24" s="34"/>
      <c r="AK24" s="238"/>
      <c r="AL24" s="238"/>
      <c r="AM24" s="239"/>
      <c r="AN24" s="57"/>
      <c r="AO24" s="53"/>
      <c r="AP24" s="203"/>
      <c r="AQ24" s="240"/>
      <c r="AR24" s="240"/>
    </row>
    <row r="25" spans="1:76" ht="15" x14ac:dyDescent="0.25">
      <c r="A25" s="18">
        <v>19</v>
      </c>
      <c r="B25" s="417"/>
      <c r="C25" s="418"/>
      <c r="D25" s="418"/>
      <c r="E25" s="419"/>
      <c r="F25" s="236"/>
      <c r="G25" s="236"/>
      <c r="H25" s="17"/>
      <c r="I25" s="43"/>
      <c r="J25" s="22"/>
      <c r="K25" s="22"/>
      <c r="L25" s="22"/>
      <c r="M25" s="46"/>
      <c r="N25" s="34"/>
      <c r="O25" s="310"/>
      <c r="P25" s="237"/>
      <c r="Q25" s="17"/>
      <c r="R25" s="236"/>
      <c r="S25" s="236"/>
      <c r="T25" s="22"/>
      <c r="U25" s="22"/>
      <c r="V25" s="22"/>
      <c r="W25" s="46"/>
      <c r="X25" s="34"/>
      <c r="Y25" s="317"/>
      <c r="Z25" s="315"/>
      <c r="AA25" s="17"/>
      <c r="AB25" s="17"/>
      <c r="AC25" s="17"/>
      <c r="AD25" s="19"/>
      <c r="AE25" s="19"/>
      <c r="AF25" s="19"/>
      <c r="AG25" s="47"/>
      <c r="AH25" s="34"/>
      <c r="AI25" s="34"/>
      <c r="AJ25" s="34"/>
      <c r="AK25" s="238"/>
      <c r="AL25" s="238"/>
      <c r="AM25" s="239"/>
      <c r="AN25" s="57"/>
      <c r="AO25" s="53"/>
      <c r="AP25" s="203"/>
      <c r="AQ25" s="240"/>
      <c r="AR25" s="240"/>
    </row>
    <row r="26" spans="1:76" s="183" customFormat="1" ht="15" x14ac:dyDescent="0.25">
      <c r="A26" s="175">
        <v>20</v>
      </c>
      <c r="B26" s="411"/>
      <c r="C26" s="412"/>
      <c r="D26" s="412"/>
      <c r="E26" s="413"/>
      <c r="F26" s="220"/>
      <c r="G26" s="220"/>
      <c r="H26" s="176"/>
      <c r="I26" s="177"/>
      <c r="J26" s="178"/>
      <c r="K26" s="178"/>
      <c r="L26" s="178"/>
      <c r="M26" s="179"/>
      <c r="N26" s="53"/>
      <c r="O26" s="310"/>
      <c r="P26" s="219"/>
      <c r="Q26" s="176"/>
      <c r="R26" s="220"/>
      <c r="S26" s="220"/>
      <c r="T26" s="178"/>
      <c r="U26" s="178"/>
      <c r="V26" s="178"/>
      <c r="W26" s="179"/>
      <c r="X26" s="53"/>
      <c r="Y26" s="317"/>
      <c r="Z26" s="316"/>
      <c r="AA26" s="176"/>
      <c r="AB26" s="176"/>
      <c r="AC26" s="176"/>
      <c r="AD26" s="180"/>
      <c r="AE26" s="180"/>
      <c r="AF26" s="180"/>
      <c r="AG26" s="181"/>
      <c r="AH26" s="53"/>
      <c r="AI26" s="53"/>
      <c r="AJ26" s="53"/>
      <c r="AK26" s="241"/>
      <c r="AL26" s="241"/>
      <c r="AM26" s="242"/>
      <c r="AN26" s="182"/>
      <c r="AO26" s="53"/>
      <c r="AP26" s="204"/>
      <c r="AQ26" s="243"/>
      <c r="AR26" s="243"/>
      <c r="AS26" s="192"/>
      <c r="AT26" s="192"/>
      <c r="AU26" s="192"/>
      <c r="AV26" s="192"/>
      <c r="AW26" s="192"/>
      <c r="AX26" s="192"/>
      <c r="AY26" s="192"/>
      <c r="AZ26" s="192"/>
      <c r="BA26" s="192"/>
      <c r="BB26" s="192"/>
      <c r="BC26" s="192"/>
      <c r="BD26" s="192"/>
      <c r="BE26" s="192"/>
      <c r="BF26" s="192"/>
      <c r="BG26" s="192"/>
      <c r="BH26" s="192"/>
      <c r="BI26" s="192"/>
      <c r="BJ26" s="192"/>
      <c r="BK26" s="192"/>
      <c r="BL26" s="192"/>
      <c r="BM26" s="192"/>
      <c r="BN26" s="192"/>
      <c r="BO26" s="192"/>
      <c r="BP26" s="192"/>
      <c r="BQ26" s="192"/>
      <c r="BR26" s="192"/>
      <c r="BS26" s="192"/>
      <c r="BT26" s="192"/>
      <c r="BU26" s="192"/>
      <c r="BV26" s="192"/>
      <c r="BW26" s="192"/>
      <c r="BX26" s="192"/>
    </row>
    <row r="27" spans="1:76" x14ac:dyDescent="0.2">
      <c r="A27" s="18">
        <v>21</v>
      </c>
      <c r="B27" s="414"/>
      <c r="C27" s="415"/>
      <c r="D27" s="415"/>
      <c r="E27" s="416"/>
      <c r="F27" s="236"/>
      <c r="G27" s="236"/>
      <c r="H27" s="17"/>
      <c r="I27" s="43"/>
      <c r="J27" s="22"/>
      <c r="K27" s="22"/>
      <c r="L27" s="22"/>
      <c r="M27" s="46"/>
      <c r="N27" s="34"/>
      <c r="O27" s="310"/>
      <c r="P27" s="237"/>
      <c r="Q27" s="17"/>
      <c r="R27" s="236"/>
      <c r="S27" s="236"/>
      <c r="T27" s="22"/>
      <c r="U27" s="22"/>
      <c r="V27" s="22"/>
      <c r="W27" s="46"/>
      <c r="X27" s="34"/>
      <c r="Y27" s="317"/>
      <c r="Z27" s="315"/>
      <c r="AA27" s="17"/>
      <c r="AB27" s="17"/>
      <c r="AC27" s="17"/>
      <c r="AD27" s="19"/>
      <c r="AE27" s="19"/>
      <c r="AF27" s="19"/>
      <c r="AG27" s="47"/>
      <c r="AH27" s="34"/>
      <c r="AI27" s="34"/>
      <c r="AJ27" s="34"/>
      <c r="AK27" s="238"/>
      <c r="AL27" s="238"/>
      <c r="AM27" s="239"/>
      <c r="AN27" s="57"/>
      <c r="AO27" s="53"/>
      <c r="AP27" s="203"/>
      <c r="AQ27" s="240"/>
      <c r="AR27" s="240"/>
    </row>
    <row r="28" spans="1:76" ht="15" x14ac:dyDescent="0.25">
      <c r="A28" s="18">
        <v>22</v>
      </c>
      <c r="B28" s="417"/>
      <c r="C28" s="418"/>
      <c r="D28" s="418"/>
      <c r="E28" s="419"/>
      <c r="F28" s="236"/>
      <c r="G28" s="236"/>
      <c r="H28" s="17"/>
      <c r="I28" s="43"/>
      <c r="J28" s="22"/>
      <c r="K28" s="22"/>
      <c r="L28" s="22"/>
      <c r="M28" s="46"/>
      <c r="N28" s="34">
        <f t="shared" ref="N28:N56" si="18">SUM(J28:L28)</f>
        <v>0</v>
      </c>
      <c r="O28" s="310"/>
      <c r="P28" s="237"/>
      <c r="Q28" s="17"/>
      <c r="R28" s="236"/>
      <c r="S28" s="236"/>
      <c r="T28" s="22"/>
      <c r="U28" s="22"/>
      <c r="V28" s="22"/>
      <c r="W28" s="46"/>
      <c r="X28" s="34">
        <f t="shared" ref="X28:X56" si="19">SUM(T28:V28)</f>
        <v>0</v>
      </c>
      <c r="Y28" s="317"/>
      <c r="Z28" s="315"/>
      <c r="AA28" s="17"/>
      <c r="AB28" s="17"/>
      <c r="AC28" s="17"/>
      <c r="AD28" s="19"/>
      <c r="AE28" s="19"/>
      <c r="AF28" s="19"/>
      <c r="AG28" s="47"/>
      <c r="AH28" s="34"/>
      <c r="AI28" s="34"/>
      <c r="AJ28" s="34"/>
      <c r="AK28" s="238"/>
      <c r="AL28" s="238"/>
      <c r="AM28" s="239"/>
      <c r="AN28" s="57"/>
      <c r="AO28" s="53"/>
      <c r="AP28" s="203"/>
      <c r="AQ28" s="240"/>
      <c r="AR28" s="240"/>
    </row>
    <row r="29" spans="1:76" ht="15" x14ac:dyDescent="0.25">
      <c r="A29" s="18">
        <v>23</v>
      </c>
      <c r="B29" s="417"/>
      <c r="C29" s="418"/>
      <c r="D29" s="418"/>
      <c r="E29" s="419"/>
      <c r="F29" s="236"/>
      <c r="G29" s="236"/>
      <c r="H29" s="17"/>
      <c r="I29" s="43"/>
      <c r="J29" s="22"/>
      <c r="K29" s="22"/>
      <c r="L29" s="22"/>
      <c r="M29" s="46"/>
      <c r="N29" s="34"/>
      <c r="O29" s="310"/>
      <c r="P29" s="237"/>
      <c r="Q29" s="17"/>
      <c r="R29" s="236"/>
      <c r="S29" s="236"/>
      <c r="T29" s="22"/>
      <c r="U29" s="22"/>
      <c r="V29" s="22"/>
      <c r="W29" s="46"/>
      <c r="X29" s="34"/>
      <c r="Y29" s="317"/>
      <c r="Z29" s="315"/>
      <c r="AA29" s="17"/>
      <c r="AB29" s="17"/>
      <c r="AC29" s="17"/>
      <c r="AD29" s="19"/>
      <c r="AE29" s="19"/>
      <c r="AF29" s="19"/>
      <c r="AG29" s="47"/>
      <c r="AH29" s="34"/>
      <c r="AI29" s="34"/>
      <c r="AJ29" s="34"/>
      <c r="AK29" s="238"/>
      <c r="AL29" s="238"/>
      <c r="AM29" s="239"/>
      <c r="AN29" s="57"/>
      <c r="AO29" s="53"/>
      <c r="AP29" s="203"/>
      <c r="AQ29" s="240"/>
      <c r="AR29" s="240"/>
    </row>
    <row r="30" spans="1:76" ht="15" x14ac:dyDescent="0.25">
      <c r="A30" s="18">
        <v>24</v>
      </c>
      <c r="B30" s="417"/>
      <c r="C30" s="418"/>
      <c r="D30" s="418"/>
      <c r="E30" s="419"/>
      <c r="F30" s="236"/>
      <c r="G30" s="236"/>
      <c r="H30" s="17"/>
      <c r="I30" s="43"/>
      <c r="J30" s="22"/>
      <c r="K30" s="22"/>
      <c r="L30" s="22"/>
      <c r="M30" s="46"/>
      <c r="N30" s="34"/>
      <c r="O30" s="310"/>
      <c r="P30" s="237"/>
      <c r="Q30" s="17"/>
      <c r="R30" s="236"/>
      <c r="S30" s="236"/>
      <c r="T30" s="22"/>
      <c r="U30" s="22"/>
      <c r="V30" s="22"/>
      <c r="W30" s="46"/>
      <c r="X30" s="34"/>
      <c r="Y30" s="317"/>
      <c r="Z30" s="315"/>
      <c r="AA30" s="17"/>
      <c r="AB30" s="17"/>
      <c r="AC30" s="17"/>
      <c r="AD30" s="19"/>
      <c r="AE30" s="19"/>
      <c r="AF30" s="19"/>
      <c r="AG30" s="47"/>
      <c r="AH30" s="34"/>
      <c r="AI30" s="34"/>
      <c r="AJ30" s="34"/>
      <c r="AK30" s="238"/>
      <c r="AL30" s="238"/>
      <c r="AM30" s="239"/>
      <c r="AN30" s="57"/>
      <c r="AO30" s="53"/>
      <c r="AP30" s="203"/>
      <c r="AQ30" s="240"/>
      <c r="AR30" s="240"/>
    </row>
    <row r="31" spans="1:76" s="183" customFormat="1" ht="15" x14ac:dyDescent="0.25">
      <c r="A31" s="175">
        <v>25</v>
      </c>
      <c r="B31" s="411"/>
      <c r="C31" s="412"/>
      <c r="D31" s="412"/>
      <c r="E31" s="413"/>
      <c r="F31" s="220"/>
      <c r="G31" s="220"/>
      <c r="H31" s="176"/>
      <c r="I31" s="177"/>
      <c r="J31" s="178"/>
      <c r="K31" s="178"/>
      <c r="L31" s="178"/>
      <c r="M31" s="179"/>
      <c r="N31" s="53"/>
      <c r="O31" s="310"/>
      <c r="P31" s="219"/>
      <c r="Q31" s="176"/>
      <c r="R31" s="220"/>
      <c r="S31" s="220"/>
      <c r="T31" s="178"/>
      <c r="U31" s="178"/>
      <c r="V31" s="178"/>
      <c r="W31" s="179"/>
      <c r="X31" s="53"/>
      <c r="Y31" s="317"/>
      <c r="Z31" s="316"/>
      <c r="AA31" s="176"/>
      <c r="AB31" s="176"/>
      <c r="AC31" s="176"/>
      <c r="AD31" s="180"/>
      <c r="AE31" s="180"/>
      <c r="AF31" s="180"/>
      <c r="AG31" s="181"/>
      <c r="AH31" s="53"/>
      <c r="AI31" s="53"/>
      <c r="AJ31" s="53"/>
      <c r="AK31" s="241"/>
      <c r="AL31" s="241"/>
      <c r="AM31" s="242"/>
      <c r="AN31" s="182"/>
      <c r="AO31" s="53"/>
      <c r="AP31" s="204"/>
      <c r="AQ31" s="243"/>
      <c r="AR31" s="243"/>
      <c r="AS31" s="192"/>
      <c r="AT31" s="192"/>
      <c r="AU31" s="192"/>
      <c r="AV31" s="192"/>
      <c r="AW31" s="192"/>
      <c r="AX31" s="192"/>
      <c r="AY31" s="192"/>
      <c r="AZ31" s="192"/>
      <c r="BA31" s="192"/>
      <c r="BB31" s="192"/>
      <c r="BC31" s="192"/>
      <c r="BD31" s="192"/>
      <c r="BE31" s="192"/>
      <c r="BF31" s="192"/>
      <c r="BG31" s="192"/>
      <c r="BH31" s="192"/>
      <c r="BI31" s="192"/>
      <c r="BJ31" s="192"/>
      <c r="BK31" s="192"/>
      <c r="BL31" s="192"/>
      <c r="BM31" s="192"/>
      <c r="BN31" s="192"/>
      <c r="BO31" s="192"/>
      <c r="BP31" s="192"/>
      <c r="BQ31" s="192"/>
      <c r="BR31" s="192"/>
      <c r="BS31" s="192"/>
      <c r="BT31" s="192"/>
      <c r="BU31" s="192"/>
      <c r="BV31" s="192"/>
      <c r="BW31" s="192"/>
      <c r="BX31" s="192"/>
    </row>
    <row r="32" spans="1:76" s="213" customFormat="1" ht="15" x14ac:dyDescent="0.25">
      <c r="A32" s="214"/>
      <c r="B32" s="420"/>
      <c r="C32" s="421"/>
      <c r="D32" s="421"/>
      <c r="E32" s="422"/>
      <c r="F32" s="244"/>
      <c r="G32" s="244"/>
      <c r="H32" s="244"/>
      <c r="I32" s="245"/>
      <c r="J32" s="246"/>
      <c r="K32" s="246"/>
      <c r="L32" s="246"/>
      <c r="M32" s="247"/>
      <c r="N32" s="248"/>
      <c r="O32" s="310"/>
      <c r="P32" s="249"/>
      <c r="Q32" s="205"/>
      <c r="R32" s="244"/>
      <c r="S32" s="244"/>
      <c r="T32" s="206"/>
      <c r="U32" s="206"/>
      <c r="V32" s="206"/>
      <c r="W32" s="207"/>
      <c r="X32" s="208"/>
      <c r="Y32" s="317"/>
      <c r="Z32" s="319"/>
      <c r="AA32" s="205"/>
      <c r="AB32" s="205"/>
      <c r="AC32" s="205"/>
      <c r="AD32" s="209"/>
      <c r="AE32" s="209"/>
      <c r="AF32" s="209"/>
      <c r="AG32" s="210"/>
      <c r="AH32" s="208"/>
      <c r="AI32" s="208"/>
      <c r="AJ32" s="208"/>
      <c r="AK32" s="250"/>
      <c r="AL32" s="250"/>
      <c r="AM32" s="251"/>
      <c r="AN32" s="211"/>
      <c r="AO32" s="208"/>
      <c r="AP32" s="212"/>
      <c r="AQ32" s="252"/>
      <c r="AR32" s="252"/>
      <c r="AS32" s="192"/>
    </row>
    <row r="33" spans="1:46" x14ac:dyDescent="0.2">
      <c r="A33" s="18">
        <v>26</v>
      </c>
      <c r="B33" s="414"/>
      <c r="C33" s="415"/>
      <c r="D33" s="415"/>
      <c r="E33" s="416"/>
      <c r="F33" s="236"/>
      <c r="G33" s="236"/>
      <c r="H33" s="17"/>
      <c r="I33" s="43"/>
      <c r="J33" s="22"/>
      <c r="K33" s="22"/>
      <c r="L33" s="22"/>
      <c r="M33" s="46"/>
      <c r="N33" s="34"/>
      <c r="O33" s="310"/>
      <c r="P33" s="237"/>
      <c r="Q33" s="17"/>
      <c r="R33" s="236"/>
      <c r="S33" s="236"/>
      <c r="T33" s="22"/>
      <c r="U33" s="22"/>
      <c r="V33" s="22"/>
      <c r="W33" s="46"/>
      <c r="X33" s="34"/>
      <c r="Y33" s="317"/>
      <c r="Z33" s="315"/>
      <c r="AA33" s="17"/>
      <c r="AB33" s="17"/>
      <c r="AC33" s="17"/>
      <c r="AD33" s="19"/>
      <c r="AE33" s="19"/>
      <c r="AF33" s="19"/>
      <c r="AG33" s="47"/>
      <c r="AH33" s="34"/>
      <c r="AI33" s="34"/>
      <c r="AJ33" s="34"/>
      <c r="AK33" s="238"/>
      <c r="AL33" s="238"/>
      <c r="AM33" s="239"/>
      <c r="AN33" s="57"/>
      <c r="AO33" s="53"/>
      <c r="AP33" s="203"/>
      <c r="AQ33" s="240"/>
      <c r="AR33" s="240"/>
    </row>
    <row r="34" spans="1:46" ht="15" x14ac:dyDescent="0.25">
      <c r="A34" s="18">
        <v>27</v>
      </c>
      <c r="B34" s="417"/>
      <c r="C34" s="418"/>
      <c r="D34" s="418"/>
      <c r="E34" s="419"/>
      <c r="F34" s="236"/>
      <c r="G34" s="236"/>
      <c r="H34" s="17"/>
      <c r="I34" s="43"/>
      <c r="J34" s="22"/>
      <c r="K34" s="22"/>
      <c r="L34" s="22"/>
      <c r="M34" s="46"/>
      <c r="N34" s="34"/>
      <c r="O34" s="310"/>
      <c r="P34" s="237"/>
      <c r="Q34" s="17"/>
      <c r="R34" s="236"/>
      <c r="S34" s="236"/>
      <c r="T34" s="22"/>
      <c r="U34" s="22"/>
      <c r="V34" s="22"/>
      <c r="W34" s="46"/>
      <c r="X34" s="34"/>
      <c r="Y34" s="317"/>
      <c r="Z34" s="315"/>
      <c r="AA34" s="17"/>
      <c r="AB34" s="17"/>
      <c r="AC34" s="17"/>
      <c r="AD34" s="19"/>
      <c r="AE34" s="19"/>
      <c r="AF34" s="19"/>
      <c r="AG34" s="47"/>
      <c r="AH34" s="34"/>
      <c r="AI34" s="34"/>
      <c r="AJ34" s="34"/>
      <c r="AK34" s="238"/>
      <c r="AL34" s="238"/>
      <c r="AM34" s="239"/>
      <c r="AN34" s="57"/>
      <c r="AO34" s="53"/>
      <c r="AP34" s="203"/>
      <c r="AQ34" s="240"/>
      <c r="AR34" s="240"/>
    </row>
    <row r="35" spans="1:46" ht="15" x14ac:dyDescent="0.25">
      <c r="A35" s="18">
        <v>28</v>
      </c>
      <c r="B35" s="417"/>
      <c r="C35" s="418"/>
      <c r="D35" s="418"/>
      <c r="E35" s="419"/>
      <c r="F35" s="236"/>
      <c r="G35" s="236"/>
      <c r="H35" s="17"/>
      <c r="I35" s="43"/>
      <c r="J35" s="22"/>
      <c r="K35" s="22"/>
      <c r="L35" s="22"/>
      <c r="M35" s="46"/>
      <c r="N35" s="34"/>
      <c r="O35" s="310"/>
      <c r="P35" s="237"/>
      <c r="Q35" s="17"/>
      <c r="R35" s="236"/>
      <c r="S35" s="236"/>
      <c r="T35" s="22"/>
      <c r="U35" s="22"/>
      <c r="V35" s="22"/>
      <c r="W35" s="46"/>
      <c r="X35" s="34"/>
      <c r="Y35" s="317"/>
      <c r="Z35" s="315"/>
      <c r="AA35" s="17"/>
      <c r="AB35" s="17"/>
      <c r="AC35" s="17"/>
      <c r="AD35" s="19"/>
      <c r="AE35" s="19"/>
      <c r="AF35" s="19"/>
      <c r="AG35" s="47"/>
      <c r="AH35" s="34"/>
      <c r="AI35" s="34"/>
      <c r="AJ35" s="34"/>
      <c r="AK35" s="238"/>
      <c r="AL35" s="238"/>
      <c r="AM35" s="239"/>
      <c r="AN35" s="57"/>
      <c r="AO35" s="53"/>
      <c r="AP35" s="203"/>
      <c r="AQ35" s="240"/>
      <c r="AR35" s="240"/>
    </row>
    <row r="36" spans="1:46" ht="15" x14ac:dyDescent="0.25">
      <c r="A36" s="18">
        <v>29</v>
      </c>
      <c r="B36" s="417"/>
      <c r="C36" s="418"/>
      <c r="D36" s="418"/>
      <c r="E36" s="419"/>
      <c r="F36" s="236"/>
      <c r="G36" s="236"/>
      <c r="H36" s="17"/>
      <c r="I36" s="43"/>
      <c r="J36" s="22"/>
      <c r="K36" s="22"/>
      <c r="L36" s="22"/>
      <c r="M36" s="46"/>
      <c r="N36" s="34"/>
      <c r="O36" s="310"/>
      <c r="P36" s="237"/>
      <c r="Q36" s="17"/>
      <c r="R36" s="236"/>
      <c r="S36" s="236"/>
      <c r="T36" s="22"/>
      <c r="U36" s="22"/>
      <c r="V36" s="22"/>
      <c r="W36" s="46"/>
      <c r="X36" s="34"/>
      <c r="Y36" s="317"/>
      <c r="Z36" s="315"/>
      <c r="AA36" s="17"/>
      <c r="AB36" s="17"/>
      <c r="AC36" s="17"/>
      <c r="AD36" s="19"/>
      <c r="AE36" s="19"/>
      <c r="AF36" s="19"/>
      <c r="AG36" s="47"/>
      <c r="AH36" s="34"/>
      <c r="AI36" s="34"/>
      <c r="AJ36" s="34"/>
      <c r="AK36" s="238"/>
      <c r="AL36" s="238"/>
      <c r="AM36" s="239"/>
      <c r="AN36" s="57"/>
      <c r="AO36" s="53"/>
      <c r="AP36" s="203"/>
      <c r="AQ36" s="240"/>
      <c r="AR36" s="240"/>
    </row>
    <row r="37" spans="1:46" s="183" customFormat="1" ht="15" x14ac:dyDescent="0.25">
      <c r="A37" s="175">
        <v>30</v>
      </c>
      <c r="B37" s="411"/>
      <c r="C37" s="412"/>
      <c r="D37" s="412"/>
      <c r="E37" s="413"/>
      <c r="F37" s="220"/>
      <c r="G37" s="220"/>
      <c r="H37" s="176"/>
      <c r="I37" s="177"/>
      <c r="J37" s="178"/>
      <c r="K37" s="178"/>
      <c r="L37" s="178"/>
      <c r="M37" s="179"/>
      <c r="N37" s="53"/>
      <c r="O37" s="310"/>
      <c r="P37" s="219"/>
      <c r="Q37" s="176"/>
      <c r="R37" s="220"/>
      <c r="S37" s="220"/>
      <c r="T37" s="178"/>
      <c r="U37" s="178"/>
      <c r="V37" s="178"/>
      <c r="W37" s="179"/>
      <c r="X37" s="53"/>
      <c r="Y37" s="317"/>
      <c r="Z37" s="316"/>
      <c r="AA37" s="176"/>
      <c r="AB37" s="176"/>
      <c r="AC37" s="176"/>
      <c r="AD37" s="180"/>
      <c r="AE37" s="180"/>
      <c r="AF37" s="180"/>
      <c r="AG37" s="181"/>
      <c r="AH37" s="53"/>
      <c r="AI37" s="53"/>
      <c r="AJ37" s="53"/>
      <c r="AK37" s="241"/>
      <c r="AL37" s="241"/>
      <c r="AM37" s="242"/>
      <c r="AN37" s="182"/>
      <c r="AO37" s="53"/>
      <c r="AP37" s="204"/>
      <c r="AQ37" s="243"/>
      <c r="AR37" s="243"/>
      <c r="AS37" s="192"/>
      <c r="AT37" s="192"/>
    </row>
    <row r="38" spans="1:46" x14ac:dyDescent="0.2">
      <c r="A38" s="18">
        <v>31</v>
      </c>
      <c r="B38" s="414"/>
      <c r="C38" s="415"/>
      <c r="D38" s="415"/>
      <c r="E38" s="416"/>
      <c r="F38" s="236"/>
      <c r="G38" s="236"/>
      <c r="H38" s="17"/>
      <c r="I38" s="43"/>
      <c r="J38" s="22"/>
      <c r="K38" s="22"/>
      <c r="L38" s="22"/>
      <c r="M38" s="46"/>
      <c r="N38" s="34"/>
      <c r="O38" s="310"/>
      <c r="P38" s="237"/>
      <c r="Q38" s="17"/>
      <c r="R38" s="236"/>
      <c r="S38" s="236"/>
      <c r="T38" s="22"/>
      <c r="U38" s="22"/>
      <c r="V38" s="22"/>
      <c r="W38" s="46"/>
      <c r="X38" s="34"/>
      <c r="Y38" s="317"/>
      <c r="Z38" s="315"/>
      <c r="AA38" s="17"/>
      <c r="AB38" s="17"/>
      <c r="AC38" s="17"/>
      <c r="AD38" s="19"/>
      <c r="AE38" s="19"/>
      <c r="AF38" s="19"/>
      <c r="AG38" s="47"/>
      <c r="AH38" s="34"/>
      <c r="AI38" s="34"/>
      <c r="AJ38" s="34"/>
      <c r="AK38" s="238"/>
      <c r="AL38" s="238"/>
      <c r="AM38" s="239"/>
      <c r="AN38" s="57"/>
      <c r="AO38" s="53"/>
      <c r="AP38" s="203"/>
      <c r="AQ38" s="240"/>
      <c r="AR38" s="240"/>
    </row>
    <row r="39" spans="1:46" ht="15" x14ac:dyDescent="0.25">
      <c r="A39" s="18">
        <v>32</v>
      </c>
      <c r="B39" s="417"/>
      <c r="C39" s="418"/>
      <c r="D39" s="418"/>
      <c r="E39" s="419"/>
      <c r="F39" s="236"/>
      <c r="G39" s="236"/>
      <c r="H39" s="17"/>
      <c r="I39" s="43"/>
      <c r="J39" s="22"/>
      <c r="K39" s="22"/>
      <c r="L39" s="22"/>
      <c r="M39" s="46"/>
      <c r="N39" s="34"/>
      <c r="O39" s="310"/>
      <c r="P39" s="237"/>
      <c r="Q39" s="17"/>
      <c r="R39" s="236"/>
      <c r="S39" s="236"/>
      <c r="T39" s="22"/>
      <c r="U39" s="22"/>
      <c r="V39" s="22"/>
      <c r="W39" s="46"/>
      <c r="X39" s="34"/>
      <c r="Y39" s="317"/>
      <c r="Z39" s="315"/>
      <c r="AA39" s="17"/>
      <c r="AB39" s="17"/>
      <c r="AC39" s="17"/>
      <c r="AD39" s="19"/>
      <c r="AE39" s="19"/>
      <c r="AF39" s="19"/>
      <c r="AG39" s="47"/>
      <c r="AH39" s="34"/>
      <c r="AI39" s="34"/>
      <c r="AJ39" s="34"/>
      <c r="AK39" s="238"/>
      <c r="AL39" s="238"/>
      <c r="AM39" s="239"/>
      <c r="AN39" s="57"/>
      <c r="AO39" s="53"/>
      <c r="AP39" s="203"/>
      <c r="AQ39" s="240"/>
      <c r="AR39" s="240"/>
    </row>
    <row r="40" spans="1:46" ht="15" x14ac:dyDescent="0.25">
      <c r="A40" s="18">
        <v>33</v>
      </c>
      <c r="B40" s="417"/>
      <c r="C40" s="418"/>
      <c r="D40" s="418"/>
      <c r="E40" s="419"/>
      <c r="F40" s="236"/>
      <c r="G40" s="236"/>
      <c r="H40" s="17"/>
      <c r="I40" s="43"/>
      <c r="J40" s="22"/>
      <c r="K40" s="22"/>
      <c r="L40" s="22"/>
      <c r="M40" s="46"/>
      <c r="N40" s="34"/>
      <c r="O40" s="310"/>
      <c r="P40" s="237"/>
      <c r="Q40" s="17"/>
      <c r="R40" s="236"/>
      <c r="S40" s="236"/>
      <c r="T40" s="22"/>
      <c r="U40" s="22"/>
      <c r="V40" s="22"/>
      <c r="W40" s="46"/>
      <c r="X40" s="34"/>
      <c r="Y40" s="317"/>
      <c r="Z40" s="315"/>
      <c r="AA40" s="17"/>
      <c r="AB40" s="17"/>
      <c r="AC40" s="17"/>
      <c r="AD40" s="19"/>
      <c r="AE40" s="19"/>
      <c r="AF40" s="19"/>
      <c r="AG40" s="47"/>
      <c r="AH40" s="34"/>
      <c r="AI40" s="34"/>
      <c r="AJ40" s="34"/>
      <c r="AK40" s="238"/>
      <c r="AL40" s="238"/>
      <c r="AM40" s="239"/>
      <c r="AN40" s="57"/>
      <c r="AO40" s="53"/>
      <c r="AP40" s="203"/>
      <c r="AQ40" s="240"/>
      <c r="AR40" s="240"/>
    </row>
    <row r="41" spans="1:46" ht="15" x14ac:dyDescent="0.25">
      <c r="A41" s="18">
        <v>34</v>
      </c>
      <c r="B41" s="417"/>
      <c r="C41" s="418"/>
      <c r="D41" s="418"/>
      <c r="E41" s="419"/>
      <c r="F41" s="236"/>
      <c r="G41" s="236"/>
      <c r="H41" s="17"/>
      <c r="I41" s="43"/>
      <c r="J41" s="22"/>
      <c r="K41" s="22"/>
      <c r="L41" s="22"/>
      <c r="M41" s="46"/>
      <c r="N41" s="34"/>
      <c r="O41" s="310"/>
      <c r="P41" s="237"/>
      <c r="Q41" s="17"/>
      <c r="R41" s="236"/>
      <c r="S41" s="236"/>
      <c r="T41" s="22"/>
      <c r="U41" s="22"/>
      <c r="V41" s="22"/>
      <c r="W41" s="46"/>
      <c r="X41" s="34"/>
      <c r="Y41" s="317"/>
      <c r="Z41" s="315"/>
      <c r="AA41" s="17"/>
      <c r="AB41" s="17"/>
      <c r="AC41" s="17"/>
      <c r="AD41" s="19"/>
      <c r="AE41" s="19"/>
      <c r="AF41" s="19"/>
      <c r="AG41" s="47"/>
      <c r="AH41" s="34"/>
      <c r="AI41" s="34"/>
      <c r="AJ41" s="34"/>
      <c r="AK41" s="238"/>
      <c r="AL41" s="238"/>
      <c r="AM41" s="239"/>
      <c r="AN41" s="57"/>
      <c r="AO41" s="53"/>
      <c r="AP41" s="203"/>
      <c r="AQ41" s="240"/>
      <c r="AR41" s="240"/>
    </row>
    <row r="42" spans="1:46" s="183" customFormat="1" ht="15" x14ac:dyDescent="0.25">
      <c r="A42" s="175">
        <v>35</v>
      </c>
      <c r="B42" s="411"/>
      <c r="C42" s="412"/>
      <c r="D42" s="412"/>
      <c r="E42" s="413"/>
      <c r="F42" s="220"/>
      <c r="G42" s="220"/>
      <c r="H42" s="176"/>
      <c r="I42" s="177"/>
      <c r="J42" s="178"/>
      <c r="K42" s="178"/>
      <c r="L42" s="178"/>
      <c r="M42" s="179"/>
      <c r="N42" s="53"/>
      <c r="O42" s="310"/>
      <c r="P42" s="219"/>
      <c r="Q42" s="176"/>
      <c r="R42" s="220"/>
      <c r="S42" s="220"/>
      <c r="T42" s="178"/>
      <c r="U42" s="178"/>
      <c r="V42" s="178"/>
      <c r="W42" s="179"/>
      <c r="X42" s="53"/>
      <c r="Y42" s="317"/>
      <c r="Z42" s="316"/>
      <c r="AA42" s="176"/>
      <c r="AB42" s="176"/>
      <c r="AC42" s="176"/>
      <c r="AD42" s="180"/>
      <c r="AE42" s="180"/>
      <c r="AF42" s="180"/>
      <c r="AG42" s="181"/>
      <c r="AH42" s="53"/>
      <c r="AI42" s="53"/>
      <c r="AJ42" s="53"/>
      <c r="AK42" s="241"/>
      <c r="AL42" s="241"/>
      <c r="AM42" s="242"/>
      <c r="AN42" s="182"/>
      <c r="AO42" s="53"/>
      <c r="AP42" s="204"/>
      <c r="AQ42" s="243"/>
      <c r="AR42" s="243"/>
      <c r="AS42" s="192"/>
      <c r="AT42" s="192"/>
    </row>
    <row r="43" spans="1:46" x14ac:dyDescent="0.2">
      <c r="A43" s="18">
        <v>36</v>
      </c>
      <c r="B43" s="414"/>
      <c r="C43" s="415"/>
      <c r="D43" s="415"/>
      <c r="E43" s="416"/>
      <c r="F43" s="236"/>
      <c r="G43" s="236"/>
      <c r="H43" s="17"/>
      <c r="I43" s="43"/>
      <c r="J43" s="22"/>
      <c r="K43" s="22"/>
      <c r="L43" s="22"/>
      <c r="M43" s="46"/>
      <c r="N43" s="34"/>
      <c r="O43" s="310"/>
      <c r="P43" s="237"/>
      <c r="Q43" s="17"/>
      <c r="R43" s="236"/>
      <c r="S43" s="236"/>
      <c r="T43" s="22"/>
      <c r="U43" s="22"/>
      <c r="V43" s="22"/>
      <c r="W43" s="46"/>
      <c r="X43" s="34"/>
      <c r="Y43" s="317"/>
      <c r="Z43" s="315"/>
      <c r="AA43" s="17"/>
      <c r="AB43" s="17"/>
      <c r="AC43" s="17"/>
      <c r="AD43" s="19"/>
      <c r="AE43" s="19"/>
      <c r="AF43" s="19"/>
      <c r="AG43" s="47"/>
      <c r="AH43" s="34"/>
      <c r="AI43" s="34"/>
      <c r="AJ43" s="34"/>
      <c r="AK43" s="238"/>
      <c r="AL43" s="238"/>
      <c r="AM43" s="239"/>
      <c r="AN43" s="57"/>
      <c r="AO43" s="53"/>
      <c r="AP43" s="203"/>
      <c r="AQ43" s="240"/>
      <c r="AR43" s="240"/>
    </row>
    <row r="44" spans="1:46" ht="15" x14ac:dyDescent="0.25">
      <c r="A44" s="18">
        <v>37</v>
      </c>
      <c r="B44" s="417"/>
      <c r="C44" s="418"/>
      <c r="D44" s="418"/>
      <c r="E44" s="419"/>
      <c r="F44" s="236"/>
      <c r="G44" s="236"/>
      <c r="H44" s="17"/>
      <c r="I44" s="43"/>
      <c r="J44" s="22"/>
      <c r="K44" s="22"/>
      <c r="L44" s="22"/>
      <c r="M44" s="46"/>
      <c r="N44" s="34"/>
      <c r="O44" s="310"/>
      <c r="P44" s="237"/>
      <c r="Q44" s="17"/>
      <c r="R44" s="236"/>
      <c r="S44" s="236"/>
      <c r="T44" s="22"/>
      <c r="U44" s="22"/>
      <c r="V44" s="22"/>
      <c r="W44" s="46"/>
      <c r="X44" s="34"/>
      <c r="Y44" s="317"/>
      <c r="Z44" s="315"/>
      <c r="AA44" s="17"/>
      <c r="AB44" s="17"/>
      <c r="AC44" s="17"/>
      <c r="AD44" s="19"/>
      <c r="AE44" s="19"/>
      <c r="AF44" s="19"/>
      <c r="AG44" s="47"/>
      <c r="AH44" s="34"/>
      <c r="AI44" s="34"/>
      <c r="AJ44" s="34"/>
      <c r="AK44" s="238"/>
      <c r="AL44" s="238"/>
      <c r="AM44" s="239"/>
      <c r="AN44" s="57"/>
      <c r="AO44" s="53"/>
      <c r="AP44" s="203"/>
      <c r="AQ44" s="240"/>
      <c r="AR44" s="240"/>
    </row>
    <row r="45" spans="1:46" ht="15" x14ac:dyDescent="0.25">
      <c r="A45" s="18">
        <v>38</v>
      </c>
      <c r="B45" s="417"/>
      <c r="C45" s="418"/>
      <c r="D45" s="418"/>
      <c r="E45" s="419"/>
      <c r="F45" s="236"/>
      <c r="G45" s="236"/>
      <c r="H45" s="17"/>
      <c r="I45" s="43"/>
      <c r="J45" s="22"/>
      <c r="K45" s="22"/>
      <c r="L45" s="22"/>
      <c r="M45" s="46"/>
      <c r="N45" s="34"/>
      <c r="O45" s="310"/>
      <c r="P45" s="237"/>
      <c r="Q45" s="17"/>
      <c r="R45" s="236"/>
      <c r="S45" s="236"/>
      <c r="T45" s="22"/>
      <c r="U45" s="22"/>
      <c r="V45" s="22"/>
      <c r="W45" s="46"/>
      <c r="X45" s="34"/>
      <c r="Y45" s="317"/>
      <c r="Z45" s="315"/>
      <c r="AA45" s="17"/>
      <c r="AB45" s="17"/>
      <c r="AC45" s="17"/>
      <c r="AD45" s="19"/>
      <c r="AE45" s="19"/>
      <c r="AF45" s="19"/>
      <c r="AG45" s="47"/>
      <c r="AH45" s="34"/>
      <c r="AI45" s="34"/>
      <c r="AJ45" s="34"/>
      <c r="AK45" s="238"/>
      <c r="AL45" s="238"/>
      <c r="AM45" s="239"/>
      <c r="AN45" s="57"/>
      <c r="AO45" s="53"/>
      <c r="AP45" s="203"/>
      <c r="AQ45" s="240"/>
      <c r="AR45" s="240"/>
    </row>
    <row r="46" spans="1:46" ht="15" x14ac:dyDescent="0.25">
      <c r="A46" s="18">
        <v>39</v>
      </c>
      <c r="B46" s="417"/>
      <c r="C46" s="418"/>
      <c r="D46" s="418"/>
      <c r="E46" s="419"/>
      <c r="F46" s="236"/>
      <c r="G46" s="236"/>
      <c r="H46" s="17"/>
      <c r="I46" s="43"/>
      <c r="J46" s="22"/>
      <c r="K46" s="22"/>
      <c r="L46" s="22"/>
      <c r="M46" s="46"/>
      <c r="N46" s="34"/>
      <c r="O46" s="310"/>
      <c r="P46" s="237"/>
      <c r="Q46" s="17"/>
      <c r="R46" s="236"/>
      <c r="S46" s="236"/>
      <c r="T46" s="22"/>
      <c r="U46" s="22"/>
      <c r="V46" s="22"/>
      <c r="W46" s="46"/>
      <c r="X46" s="34"/>
      <c r="Y46" s="317"/>
      <c r="Z46" s="315"/>
      <c r="AA46" s="17"/>
      <c r="AB46" s="17"/>
      <c r="AC46" s="17"/>
      <c r="AD46" s="19"/>
      <c r="AE46" s="19"/>
      <c r="AF46" s="19"/>
      <c r="AG46" s="47"/>
      <c r="AH46" s="34"/>
      <c r="AI46" s="34"/>
      <c r="AJ46" s="34"/>
      <c r="AK46" s="238"/>
      <c r="AL46" s="238"/>
      <c r="AM46" s="239"/>
      <c r="AN46" s="57"/>
      <c r="AO46" s="53"/>
      <c r="AP46" s="203"/>
      <c r="AQ46" s="240"/>
      <c r="AR46" s="240"/>
    </row>
    <row r="47" spans="1:46" s="183" customFormat="1" ht="15" x14ac:dyDescent="0.25">
      <c r="A47" s="175">
        <v>40</v>
      </c>
      <c r="B47" s="411"/>
      <c r="C47" s="412"/>
      <c r="D47" s="412"/>
      <c r="E47" s="413"/>
      <c r="F47" s="220"/>
      <c r="G47" s="220"/>
      <c r="H47" s="176"/>
      <c r="I47" s="177"/>
      <c r="J47" s="178"/>
      <c r="K47" s="178"/>
      <c r="L47" s="178"/>
      <c r="M47" s="179"/>
      <c r="N47" s="53"/>
      <c r="O47" s="310"/>
      <c r="P47" s="219"/>
      <c r="Q47" s="176"/>
      <c r="R47" s="220"/>
      <c r="S47" s="220"/>
      <c r="T47" s="178"/>
      <c r="U47" s="178"/>
      <c r="V47" s="178"/>
      <c r="W47" s="179"/>
      <c r="X47" s="53"/>
      <c r="Y47" s="317"/>
      <c r="Z47" s="316"/>
      <c r="AA47" s="176"/>
      <c r="AB47" s="176"/>
      <c r="AC47" s="176"/>
      <c r="AD47" s="180"/>
      <c r="AE47" s="180"/>
      <c r="AF47" s="180"/>
      <c r="AG47" s="181"/>
      <c r="AH47" s="53"/>
      <c r="AI47" s="53"/>
      <c r="AJ47" s="53"/>
      <c r="AK47" s="241"/>
      <c r="AL47" s="241"/>
      <c r="AM47" s="242"/>
      <c r="AN47" s="182"/>
      <c r="AO47" s="53"/>
      <c r="AP47" s="204"/>
      <c r="AQ47" s="243"/>
      <c r="AR47" s="243"/>
      <c r="AS47" s="192"/>
      <c r="AT47" s="192"/>
    </row>
    <row r="48" spans="1:46" x14ac:dyDescent="0.2">
      <c r="A48" s="18">
        <v>41</v>
      </c>
      <c r="B48" s="414"/>
      <c r="C48" s="415"/>
      <c r="D48" s="415"/>
      <c r="E48" s="416"/>
      <c r="F48" s="236"/>
      <c r="G48" s="236"/>
      <c r="H48" s="17"/>
      <c r="I48" s="43"/>
      <c r="J48" s="22"/>
      <c r="K48" s="22"/>
      <c r="L48" s="22"/>
      <c r="M48" s="46"/>
      <c r="N48" s="34"/>
      <c r="O48" s="310"/>
      <c r="P48" s="237"/>
      <c r="Q48" s="17"/>
      <c r="R48" s="236"/>
      <c r="S48" s="236"/>
      <c r="T48" s="22"/>
      <c r="U48" s="22"/>
      <c r="V48" s="22"/>
      <c r="W48" s="46"/>
      <c r="X48" s="34"/>
      <c r="Y48" s="317"/>
      <c r="Z48" s="315"/>
      <c r="AA48" s="17"/>
      <c r="AB48" s="17"/>
      <c r="AC48" s="17"/>
      <c r="AD48" s="19"/>
      <c r="AE48" s="19"/>
      <c r="AF48" s="19"/>
      <c r="AG48" s="47"/>
      <c r="AH48" s="34"/>
      <c r="AI48" s="34"/>
      <c r="AJ48" s="34"/>
      <c r="AK48" s="238"/>
      <c r="AL48" s="238"/>
      <c r="AM48" s="239"/>
      <c r="AN48" s="57"/>
      <c r="AO48" s="53"/>
      <c r="AP48" s="203"/>
      <c r="AQ48" s="240"/>
      <c r="AR48" s="240"/>
    </row>
    <row r="49" spans="1:53" ht="15" x14ac:dyDescent="0.25">
      <c r="A49" s="18">
        <v>42</v>
      </c>
      <c r="B49" s="417"/>
      <c r="C49" s="418"/>
      <c r="D49" s="418"/>
      <c r="E49" s="419"/>
      <c r="F49" s="236"/>
      <c r="G49" s="236"/>
      <c r="H49" s="17"/>
      <c r="I49" s="43"/>
      <c r="J49" s="22"/>
      <c r="K49" s="22"/>
      <c r="L49" s="22"/>
      <c r="M49" s="46"/>
      <c r="N49" s="34"/>
      <c r="O49" s="310"/>
      <c r="P49" s="237"/>
      <c r="Q49" s="17"/>
      <c r="R49" s="236"/>
      <c r="S49" s="236"/>
      <c r="T49" s="22"/>
      <c r="U49" s="22"/>
      <c r="V49" s="22"/>
      <c r="W49" s="46"/>
      <c r="X49" s="34"/>
      <c r="Y49" s="317"/>
      <c r="Z49" s="315"/>
      <c r="AA49" s="17"/>
      <c r="AB49" s="17"/>
      <c r="AC49" s="17"/>
      <c r="AD49" s="19"/>
      <c r="AE49" s="19"/>
      <c r="AF49" s="19"/>
      <c r="AG49" s="47"/>
      <c r="AH49" s="34"/>
      <c r="AI49" s="34"/>
      <c r="AJ49" s="34"/>
      <c r="AK49" s="238"/>
      <c r="AL49" s="238"/>
      <c r="AM49" s="239"/>
      <c r="AN49" s="57"/>
      <c r="AO49" s="53"/>
      <c r="AP49" s="203"/>
      <c r="AQ49" s="240"/>
      <c r="AR49" s="240"/>
    </row>
    <row r="50" spans="1:53" ht="15" x14ac:dyDescent="0.25">
      <c r="A50" s="18">
        <v>43</v>
      </c>
      <c r="B50" s="417"/>
      <c r="C50" s="418"/>
      <c r="D50" s="418"/>
      <c r="E50" s="419"/>
      <c r="F50" s="236"/>
      <c r="G50" s="236"/>
      <c r="H50" s="17"/>
      <c r="I50" s="43"/>
      <c r="J50" s="22"/>
      <c r="K50" s="22"/>
      <c r="L50" s="22"/>
      <c r="M50" s="46"/>
      <c r="N50" s="34"/>
      <c r="O50" s="310"/>
      <c r="P50" s="237"/>
      <c r="Q50" s="17"/>
      <c r="R50" s="236"/>
      <c r="S50" s="236"/>
      <c r="T50" s="22"/>
      <c r="U50" s="22"/>
      <c r="V50" s="22"/>
      <c r="W50" s="46"/>
      <c r="X50" s="34"/>
      <c r="Y50" s="317"/>
      <c r="Z50" s="315"/>
      <c r="AA50" s="17"/>
      <c r="AB50" s="17"/>
      <c r="AC50" s="17"/>
      <c r="AD50" s="19"/>
      <c r="AE50" s="19"/>
      <c r="AF50" s="19"/>
      <c r="AG50" s="47"/>
      <c r="AH50" s="34"/>
      <c r="AI50" s="34"/>
      <c r="AJ50" s="34"/>
      <c r="AK50" s="238"/>
      <c r="AL50" s="238"/>
      <c r="AM50" s="239"/>
      <c r="AN50" s="57"/>
      <c r="AO50" s="53"/>
      <c r="AP50" s="203"/>
      <c r="AQ50" s="240"/>
      <c r="AR50" s="240"/>
    </row>
    <row r="51" spans="1:53" ht="15" x14ac:dyDescent="0.25">
      <c r="A51" s="18">
        <v>44</v>
      </c>
      <c r="B51" s="417"/>
      <c r="C51" s="418"/>
      <c r="D51" s="418"/>
      <c r="E51" s="419"/>
      <c r="F51" s="236"/>
      <c r="G51" s="236"/>
      <c r="H51" s="17"/>
      <c r="I51" s="43"/>
      <c r="J51" s="22"/>
      <c r="K51" s="22"/>
      <c r="L51" s="22"/>
      <c r="M51" s="46"/>
      <c r="N51" s="34">
        <f t="shared" si="18"/>
        <v>0</v>
      </c>
      <c r="O51" s="310"/>
      <c r="P51" s="237"/>
      <c r="Q51" s="17"/>
      <c r="R51" s="236"/>
      <c r="S51" s="236"/>
      <c r="T51" s="22"/>
      <c r="U51" s="22"/>
      <c r="V51" s="22"/>
      <c r="W51" s="46"/>
      <c r="X51" s="34">
        <f t="shared" si="19"/>
        <v>0</v>
      </c>
      <c r="Y51" s="317"/>
      <c r="Z51" s="315"/>
      <c r="AA51" s="17"/>
      <c r="AB51" s="17"/>
      <c r="AC51" s="17"/>
      <c r="AD51" s="19"/>
      <c r="AE51" s="19"/>
      <c r="AF51" s="19"/>
      <c r="AG51" s="47"/>
      <c r="AH51" s="34"/>
      <c r="AI51" s="34"/>
      <c r="AJ51" s="34"/>
      <c r="AK51" s="238"/>
      <c r="AL51" s="238"/>
      <c r="AM51" s="239"/>
      <c r="AN51" s="57"/>
      <c r="AO51" s="53"/>
      <c r="AP51" s="203"/>
      <c r="AQ51" s="240"/>
      <c r="AR51" s="240"/>
    </row>
    <row r="52" spans="1:53" s="183" customFormat="1" ht="15" x14ac:dyDescent="0.25">
      <c r="A52" s="175">
        <v>45</v>
      </c>
      <c r="B52" s="411"/>
      <c r="C52" s="412"/>
      <c r="D52" s="412"/>
      <c r="E52" s="413"/>
      <c r="F52" s="220"/>
      <c r="G52" s="220"/>
      <c r="H52" s="176"/>
      <c r="I52" s="177"/>
      <c r="J52" s="178"/>
      <c r="K52" s="178"/>
      <c r="L52" s="178"/>
      <c r="M52" s="179"/>
      <c r="N52" s="53">
        <f t="shared" si="18"/>
        <v>0</v>
      </c>
      <c r="O52" s="310"/>
      <c r="P52" s="219"/>
      <c r="Q52" s="176"/>
      <c r="R52" s="220"/>
      <c r="S52" s="220"/>
      <c r="T52" s="178"/>
      <c r="U52" s="178"/>
      <c r="V52" s="178"/>
      <c r="W52" s="179"/>
      <c r="X52" s="53">
        <f t="shared" si="19"/>
        <v>0</v>
      </c>
      <c r="Y52" s="317"/>
      <c r="Z52" s="316"/>
      <c r="AA52" s="176"/>
      <c r="AB52" s="176"/>
      <c r="AC52" s="176"/>
      <c r="AD52" s="180"/>
      <c r="AE52" s="180"/>
      <c r="AF52" s="180"/>
      <c r="AG52" s="181"/>
      <c r="AH52" s="53"/>
      <c r="AI52" s="53"/>
      <c r="AJ52" s="53"/>
      <c r="AK52" s="241"/>
      <c r="AL52" s="241"/>
      <c r="AM52" s="242"/>
      <c r="AN52" s="182"/>
      <c r="AO52" s="53"/>
      <c r="AP52" s="204"/>
      <c r="AQ52" s="243"/>
      <c r="AR52" s="243"/>
      <c r="AS52" s="192"/>
      <c r="AT52" s="192"/>
    </row>
    <row r="53" spans="1:53" x14ac:dyDescent="0.2">
      <c r="A53" s="18">
        <v>46</v>
      </c>
      <c r="B53" s="414"/>
      <c r="C53" s="415"/>
      <c r="D53" s="415"/>
      <c r="E53" s="416"/>
      <c r="F53" s="236"/>
      <c r="G53" s="236"/>
      <c r="H53" s="17"/>
      <c r="I53" s="43"/>
      <c r="J53" s="22"/>
      <c r="K53" s="22"/>
      <c r="L53" s="22"/>
      <c r="M53" s="46"/>
      <c r="N53" s="34">
        <f t="shared" si="18"/>
        <v>0</v>
      </c>
      <c r="O53" s="310"/>
      <c r="P53" s="237"/>
      <c r="Q53" s="17"/>
      <c r="R53" s="236"/>
      <c r="S53" s="236"/>
      <c r="T53" s="22"/>
      <c r="U53" s="22"/>
      <c r="V53" s="22"/>
      <c r="W53" s="46"/>
      <c r="X53" s="34">
        <f t="shared" si="19"/>
        <v>0</v>
      </c>
      <c r="Y53" s="317"/>
      <c r="Z53" s="315"/>
      <c r="AA53" s="17"/>
      <c r="AB53" s="17"/>
      <c r="AC53" s="17"/>
      <c r="AD53" s="19"/>
      <c r="AE53" s="19"/>
      <c r="AF53" s="19"/>
      <c r="AG53" s="47"/>
      <c r="AH53" s="34"/>
      <c r="AI53" s="34"/>
      <c r="AJ53" s="34"/>
      <c r="AK53" s="238"/>
      <c r="AL53" s="238"/>
      <c r="AM53" s="239"/>
      <c r="AN53" s="57"/>
      <c r="AO53" s="53"/>
      <c r="AP53" s="203"/>
      <c r="AQ53" s="240"/>
      <c r="AR53" s="240"/>
    </row>
    <row r="54" spans="1:53" ht="15" x14ac:dyDescent="0.25">
      <c r="A54" s="18">
        <v>47</v>
      </c>
      <c r="B54" s="417"/>
      <c r="C54" s="418"/>
      <c r="D54" s="418"/>
      <c r="E54" s="419"/>
      <c r="F54" s="236"/>
      <c r="G54" s="236"/>
      <c r="H54" s="17"/>
      <c r="I54" s="43"/>
      <c r="J54" s="22"/>
      <c r="K54" s="22"/>
      <c r="L54" s="22"/>
      <c r="M54" s="46"/>
      <c r="N54" s="34">
        <f t="shared" si="18"/>
        <v>0</v>
      </c>
      <c r="O54" s="310"/>
      <c r="P54" s="237"/>
      <c r="Q54" s="17"/>
      <c r="R54" s="236"/>
      <c r="S54" s="236"/>
      <c r="T54" s="22"/>
      <c r="U54" s="22"/>
      <c r="V54" s="22"/>
      <c r="W54" s="46"/>
      <c r="X54" s="34">
        <f t="shared" si="19"/>
        <v>0</v>
      </c>
      <c r="Y54" s="317"/>
      <c r="Z54" s="315"/>
      <c r="AA54" s="17"/>
      <c r="AB54" s="17"/>
      <c r="AC54" s="17"/>
      <c r="AD54" s="19"/>
      <c r="AE54" s="19"/>
      <c r="AF54" s="19"/>
      <c r="AG54" s="47"/>
      <c r="AH54" s="34"/>
      <c r="AI54" s="34"/>
      <c r="AJ54" s="34"/>
      <c r="AK54" s="238"/>
      <c r="AL54" s="238"/>
      <c r="AM54" s="239"/>
      <c r="AN54" s="57"/>
      <c r="AO54" s="53"/>
      <c r="AP54" s="203"/>
      <c r="AQ54" s="240"/>
      <c r="AR54" s="240"/>
    </row>
    <row r="55" spans="1:53" ht="15" x14ac:dyDescent="0.25">
      <c r="A55" s="18">
        <v>48</v>
      </c>
      <c r="B55" s="417"/>
      <c r="C55" s="418"/>
      <c r="D55" s="418"/>
      <c r="E55" s="419"/>
      <c r="F55" s="236"/>
      <c r="G55" s="236"/>
      <c r="H55" s="17"/>
      <c r="I55" s="43"/>
      <c r="J55" s="22"/>
      <c r="K55" s="22"/>
      <c r="L55" s="22"/>
      <c r="M55" s="46"/>
      <c r="N55" s="34"/>
      <c r="O55" s="310"/>
      <c r="P55" s="237"/>
      <c r="Q55" s="17"/>
      <c r="R55" s="236"/>
      <c r="S55" s="236"/>
      <c r="T55" s="22"/>
      <c r="U55" s="22"/>
      <c r="V55" s="22"/>
      <c r="W55" s="46"/>
      <c r="X55" s="34"/>
      <c r="Y55" s="317"/>
      <c r="Z55" s="315"/>
      <c r="AA55" s="17"/>
      <c r="AB55" s="17"/>
      <c r="AC55" s="17"/>
      <c r="AD55" s="19"/>
      <c r="AE55" s="19"/>
      <c r="AF55" s="19"/>
      <c r="AG55" s="47"/>
      <c r="AH55" s="34"/>
      <c r="AI55" s="34"/>
      <c r="AJ55" s="34"/>
      <c r="AK55" s="238"/>
      <c r="AL55" s="238"/>
      <c r="AM55" s="239"/>
      <c r="AN55" s="57"/>
      <c r="AO55" s="53"/>
      <c r="AP55" s="203"/>
      <c r="AQ55" s="240"/>
      <c r="AR55" s="240"/>
    </row>
    <row r="56" spans="1:53" ht="15" x14ac:dyDescent="0.25">
      <c r="A56" s="18">
        <v>49</v>
      </c>
      <c r="B56" s="417"/>
      <c r="C56" s="418"/>
      <c r="D56" s="418"/>
      <c r="E56" s="419"/>
      <c r="F56" s="236"/>
      <c r="G56" s="236"/>
      <c r="H56" s="17"/>
      <c r="I56" s="43"/>
      <c r="J56" s="22"/>
      <c r="K56" s="22"/>
      <c r="L56" s="22"/>
      <c r="M56" s="46"/>
      <c r="N56" s="34">
        <f t="shared" si="18"/>
        <v>0</v>
      </c>
      <c r="O56" s="310"/>
      <c r="P56" s="237"/>
      <c r="Q56" s="17"/>
      <c r="R56" s="236"/>
      <c r="S56" s="236"/>
      <c r="T56" s="22"/>
      <c r="U56" s="22"/>
      <c r="V56" s="22"/>
      <c r="W56" s="46"/>
      <c r="X56" s="34">
        <f t="shared" si="19"/>
        <v>0</v>
      </c>
      <c r="Y56" s="317"/>
      <c r="Z56" s="315"/>
      <c r="AA56" s="17"/>
      <c r="AB56" s="17"/>
      <c r="AC56" s="17"/>
      <c r="AD56" s="19"/>
      <c r="AE56" s="19"/>
      <c r="AF56" s="19"/>
      <c r="AG56" s="47"/>
      <c r="AH56" s="34"/>
      <c r="AI56" s="34"/>
      <c r="AJ56" s="34"/>
      <c r="AK56" s="238"/>
      <c r="AL56" s="238"/>
      <c r="AM56" s="239"/>
      <c r="AN56" s="57"/>
      <c r="AO56" s="53"/>
      <c r="AP56" s="203"/>
      <c r="AQ56" s="240"/>
      <c r="AR56" s="240"/>
    </row>
    <row r="57" spans="1:53" ht="15.75" thickBot="1" x14ac:dyDescent="0.3">
      <c r="A57" s="256">
        <v>50</v>
      </c>
      <c r="B57" s="411"/>
      <c r="C57" s="412"/>
      <c r="D57" s="412"/>
      <c r="E57" s="413"/>
      <c r="F57" s="265"/>
      <c r="G57" s="265"/>
      <c r="H57" s="257"/>
      <c r="I57" s="258"/>
      <c r="J57" s="259"/>
      <c r="K57" s="258"/>
      <c r="L57" s="258"/>
      <c r="M57" s="260"/>
      <c r="N57" s="289"/>
      <c r="O57" s="310"/>
      <c r="P57" s="264"/>
      <c r="Q57" s="265"/>
      <c r="R57" s="265"/>
      <c r="S57" s="265"/>
      <c r="T57" s="266"/>
      <c r="U57" s="265"/>
      <c r="V57" s="265"/>
      <c r="W57" s="267"/>
      <c r="X57" s="268"/>
      <c r="Y57" s="318"/>
      <c r="Z57" s="266"/>
      <c r="AA57" s="265"/>
      <c r="AB57" s="265"/>
      <c r="AC57" s="266"/>
      <c r="AD57" s="266"/>
      <c r="AE57" s="265"/>
      <c r="AF57" s="265"/>
      <c r="AG57" s="267"/>
      <c r="AH57" s="268"/>
      <c r="AI57" s="48"/>
      <c r="AJ57" s="269"/>
      <c r="AK57" s="269"/>
      <c r="AL57" s="269"/>
      <c r="AM57" s="56"/>
      <c r="AN57" s="270"/>
      <c r="AO57" s="199"/>
      <c r="AP57" s="48"/>
      <c r="AQ57" s="202"/>
      <c r="AR57" s="202"/>
    </row>
    <row r="58" spans="1:53" x14ac:dyDescent="0.2">
      <c r="A58" s="49"/>
      <c r="B58" s="39" t="s">
        <v>8</v>
      </c>
      <c r="C58" s="143"/>
      <c r="D58" s="143"/>
      <c r="E58" s="141"/>
      <c r="F58" s="262"/>
      <c r="G58" s="262"/>
      <c r="H58" s="262"/>
      <c r="I58" s="262"/>
      <c r="J58" s="262"/>
      <c r="K58" s="263"/>
      <c r="L58" s="263"/>
      <c r="M58" s="263"/>
      <c r="N58" s="263"/>
      <c r="O58" s="140"/>
      <c r="P58" s="23"/>
      <c r="Q58" s="23"/>
      <c r="R58" s="23"/>
      <c r="S58" s="23"/>
      <c r="T58" s="6"/>
      <c r="U58" s="6"/>
      <c r="V58" s="6"/>
      <c r="W58" s="6"/>
      <c r="X58" s="4"/>
      <c r="Y58" s="4"/>
      <c r="Z58" s="23"/>
      <c r="AA58" s="23"/>
      <c r="AB58" s="23"/>
      <c r="AC58" s="23"/>
      <c r="AD58" s="4"/>
      <c r="AE58" s="4"/>
      <c r="AF58" s="4"/>
      <c r="AG58" s="4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</row>
    <row r="59" spans="1:53" ht="14.25" x14ac:dyDescent="0.2">
      <c r="A59" s="11"/>
      <c r="B59" s="37" t="s">
        <v>9</v>
      </c>
      <c r="C59" s="144" t="s">
        <v>10</v>
      </c>
      <c r="D59" s="144"/>
      <c r="E59" s="142"/>
      <c r="F59" s="23"/>
      <c r="G59" s="23"/>
      <c r="H59" s="23"/>
      <c r="I59" s="23"/>
      <c r="J59" s="23"/>
      <c r="K59" s="6"/>
      <c r="L59" s="6"/>
      <c r="M59" s="6"/>
      <c r="N59" s="6"/>
      <c r="O59" s="4"/>
      <c r="P59" s="23"/>
      <c r="Q59" s="23"/>
      <c r="R59" s="23"/>
      <c r="S59" s="23"/>
      <c r="T59" s="6"/>
      <c r="U59" s="6"/>
      <c r="V59" s="6"/>
      <c r="W59" s="6"/>
      <c r="X59" s="4"/>
      <c r="Y59" s="4"/>
      <c r="Z59" s="23"/>
      <c r="AA59" s="23"/>
      <c r="AB59" s="23"/>
      <c r="AC59" s="23"/>
      <c r="AD59" s="1"/>
      <c r="AE59" s="1"/>
      <c r="AF59" s="1"/>
      <c r="AG59" s="1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U59" s="16"/>
      <c r="AY59" s="194"/>
      <c r="AZ59" s="195"/>
      <c r="BA59" s="195"/>
    </row>
    <row r="60" spans="1:53" ht="14.25" x14ac:dyDescent="0.2">
      <c r="A60" s="11"/>
      <c r="B60" s="37" t="s">
        <v>11</v>
      </c>
      <c r="C60" s="144" t="s">
        <v>12</v>
      </c>
      <c r="D60" s="144"/>
      <c r="E60" s="142"/>
      <c r="F60" s="23"/>
      <c r="G60" s="23"/>
      <c r="H60" s="23"/>
      <c r="I60" s="23"/>
      <c r="J60" s="23"/>
      <c r="K60" s="6"/>
      <c r="L60" s="6"/>
      <c r="M60" s="6"/>
      <c r="N60" s="6"/>
      <c r="O60" s="4"/>
      <c r="P60" s="23"/>
      <c r="Q60" s="23"/>
      <c r="R60" s="23"/>
      <c r="S60" s="23"/>
      <c r="T60" s="6"/>
      <c r="U60" s="6"/>
      <c r="V60" s="6"/>
      <c r="W60" s="6"/>
      <c r="X60" s="4"/>
      <c r="Y60" s="4"/>
      <c r="Z60" s="23"/>
      <c r="AA60" s="23"/>
      <c r="AB60" s="23"/>
      <c r="AC60" s="23"/>
      <c r="AD60" s="4"/>
      <c r="AE60" s="1"/>
      <c r="AF60" s="1"/>
      <c r="AG60" s="1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X60" s="194"/>
      <c r="AY60" s="195"/>
      <c r="AZ60" s="195"/>
      <c r="BA60" s="196"/>
    </row>
    <row r="61" spans="1:53" ht="14.25" x14ac:dyDescent="0.2">
      <c r="A61" s="11"/>
      <c r="B61" s="37" t="s">
        <v>15</v>
      </c>
      <c r="C61" s="144" t="s">
        <v>16</v>
      </c>
      <c r="D61" s="144"/>
      <c r="E61" s="142"/>
      <c r="F61" s="23"/>
      <c r="G61" s="23"/>
      <c r="H61" s="23"/>
      <c r="I61" s="23"/>
      <c r="J61" s="23"/>
      <c r="K61" s="6"/>
      <c r="L61" s="6"/>
      <c r="M61" s="6"/>
      <c r="N61" s="6"/>
      <c r="O61" s="4"/>
      <c r="P61" s="23"/>
      <c r="Q61" s="23"/>
      <c r="R61" s="23"/>
      <c r="S61" s="23"/>
      <c r="T61" s="6"/>
      <c r="U61" s="6"/>
      <c r="V61" s="6"/>
      <c r="W61" s="6"/>
      <c r="X61" s="4"/>
      <c r="Y61" s="4"/>
      <c r="Z61" s="23"/>
      <c r="AA61" s="23"/>
      <c r="AB61" s="23"/>
      <c r="AC61" s="23"/>
      <c r="AD61" s="4"/>
      <c r="AE61" s="1"/>
      <c r="AF61" s="1"/>
      <c r="AG61" s="1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X61" s="197"/>
      <c r="AY61" s="198"/>
      <c r="AZ61" s="196"/>
      <c r="BA61" s="196"/>
    </row>
    <row r="62" spans="1:53" ht="14.25" x14ac:dyDescent="0.2">
      <c r="A62" s="11"/>
      <c r="B62" s="37" t="s">
        <v>100</v>
      </c>
      <c r="C62" s="144" t="s">
        <v>101</v>
      </c>
      <c r="D62" s="144"/>
      <c r="E62" s="142"/>
      <c r="F62" s="23"/>
      <c r="G62" s="23"/>
      <c r="H62" s="23"/>
      <c r="I62" s="23"/>
      <c r="J62" s="23"/>
      <c r="K62" s="6"/>
      <c r="L62" s="6"/>
      <c r="M62" s="6"/>
      <c r="N62" s="6"/>
      <c r="O62" s="4"/>
      <c r="P62" s="23"/>
      <c r="Q62" s="23"/>
      <c r="R62" s="23"/>
      <c r="S62" s="23"/>
      <c r="T62" s="6"/>
      <c r="U62" s="6"/>
      <c r="V62" s="6"/>
      <c r="W62" s="6"/>
      <c r="X62" s="4"/>
      <c r="Y62" s="4"/>
      <c r="Z62" s="23"/>
      <c r="AA62" s="23"/>
      <c r="AB62" s="23"/>
      <c r="AC62" s="23"/>
      <c r="AD62" s="4"/>
      <c r="AE62" s="1"/>
      <c r="AF62" s="1"/>
      <c r="AG62" s="1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X62" s="197"/>
      <c r="AY62" s="198"/>
      <c r="AZ62" s="196"/>
      <c r="BA62" s="196"/>
    </row>
    <row r="63" spans="1:53" ht="14.25" x14ac:dyDescent="0.2">
      <c r="A63" s="11"/>
      <c r="B63" s="37" t="s">
        <v>30</v>
      </c>
      <c r="C63" s="144" t="s">
        <v>102</v>
      </c>
      <c r="D63" s="144"/>
      <c r="E63" s="142"/>
      <c r="F63" s="23"/>
      <c r="G63" s="23"/>
      <c r="H63" s="23"/>
      <c r="I63" s="23"/>
      <c r="J63" s="23"/>
      <c r="K63" s="6"/>
      <c r="L63" s="6"/>
      <c r="M63" s="6"/>
      <c r="N63" s="6"/>
      <c r="O63" s="4"/>
      <c r="P63" s="23"/>
      <c r="Q63" s="23"/>
      <c r="R63" s="23"/>
      <c r="S63" s="23"/>
      <c r="T63" s="6"/>
      <c r="U63" s="6"/>
      <c r="V63" s="6"/>
      <c r="W63" s="6"/>
      <c r="X63" s="4"/>
      <c r="Y63" s="4"/>
      <c r="Z63" s="23"/>
      <c r="AA63" s="23"/>
      <c r="AB63" s="23"/>
      <c r="AC63" s="23"/>
      <c r="AD63" s="4"/>
      <c r="AE63" s="1"/>
      <c r="AF63" s="1"/>
      <c r="AG63" s="1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X63" s="197"/>
      <c r="AY63" s="198"/>
      <c r="AZ63" s="196"/>
      <c r="BA63" s="196"/>
    </row>
    <row r="64" spans="1:53" ht="15" thickBot="1" x14ac:dyDescent="0.25">
      <c r="A64" s="9"/>
      <c r="B64" s="38" t="s">
        <v>33</v>
      </c>
      <c r="C64" s="145" t="s">
        <v>26</v>
      </c>
      <c r="D64" s="322"/>
      <c r="E64" s="142"/>
      <c r="F64" s="23"/>
      <c r="G64" s="23"/>
      <c r="H64" s="23"/>
      <c r="I64" s="23"/>
      <c r="J64" s="23"/>
      <c r="K64" s="6"/>
      <c r="L64" s="6"/>
      <c r="M64" s="6"/>
      <c r="N64" s="6"/>
      <c r="O64" s="4"/>
      <c r="P64" s="23"/>
      <c r="Q64" s="23"/>
      <c r="R64" s="23"/>
      <c r="S64" s="23"/>
      <c r="T64" s="6"/>
      <c r="U64" s="6"/>
      <c r="V64" s="6"/>
      <c r="W64" s="6"/>
      <c r="X64" s="4"/>
      <c r="Y64" s="4"/>
      <c r="Z64" s="23"/>
      <c r="AA64" s="23"/>
      <c r="AB64" s="23"/>
      <c r="AC64" s="23"/>
      <c r="AD64" s="4"/>
      <c r="AE64" s="1"/>
      <c r="AF64" s="1"/>
      <c r="AG64" s="1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X64" s="197"/>
      <c r="AY64" s="198"/>
      <c r="AZ64" s="196"/>
      <c r="BA64" s="196"/>
    </row>
    <row r="65" spans="1:53" ht="14.25" x14ac:dyDescent="0.2">
      <c r="A65" s="9"/>
      <c r="E65" s="140"/>
      <c r="F65" s="23"/>
      <c r="G65" s="23"/>
      <c r="H65" s="23"/>
      <c r="I65" s="23"/>
      <c r="J65" s="23"/>
      <c r="K65" s="6"/>
      <c r="L65" s="6"/>
      <c r="M65" s="6"/>
      <c r="N65" s="6"/>
      <c r="O65" s="4"/>
      <c r="P65" s="23"/>
      <c r="Q65" s="23"/>
      <c r="R65" s="23"/>
      <c r="S65" s="23"/>
      <c r="T65" s="6"/>
      <c r="U65" s="6"/>
      <c r="V65" s="6"/>
      <c r="W65" s="6"/>
      <c r="X65" s="4"/>
      <c r="Y65" s="4"/>
      <c r="Z65" s="23"/>
      <c r="AA65" s="23"/>
      <c r="AB65" s="23"/>
      <c r="AC65" s="23"/>
      <c r="AD65" s="4"/>
      <c r="AE65" s="1"/>
      <c r="AF65" s="1"/>
      <c r="AG65" s="1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X65" s="197"/>
      <c r="AY65" s="198"/>
      <c r="AZ65" s="196"/>
      <c r="BA65" s="196"/>
    </row>
    <row r="66" spans="1:53" ht="14.25" x14ac:dyDescent="0.2">
      <c r="E66" s="1"/>
      <c r="F66" s="23"/>
      <c r="G66" s="23"/>
      <c r="H66" s="23"/>
      <c r="I66" s="23"/>
      <c r="J66" s="23"/>
      <c r="K66" s="6"/>
      <c r="L66" s="6"/>
      <c r="M66" s="6"/>
      <c r="N66" s="6"/>
      <c r="O66" s="4"/>
      <c r="P66" s="23"/>
      <c r="Q66" s="23"/>
      <c r="R66" s="23"/>
      <c r="S66" s="23"/>
      <c r="T66" s="13"/>
      <c r="U66" s="13"/>
      <c r="V66" s="451"/>
      <c r="W66" s="40"/>
      <c r="X66" s="23"/>
      <c r="Y66" s="23"/>
      <c r="Z66" s="23"/>
      <c r="AA66" s="23"/>
      <c r="AB66" s="23"/>
      <c r="AC66" s="23"/>
      <c r="AD66" s="23"/>
      <c r="AE66" s="23"/>
      <c r="AF66" s="24"/>
      <c r="AG66" s="24"/>
      <c r="AX66" s="197"/>
      <c r="AY66" s="198"/>
      <c r="AZ66" s="196"/>
      <c r="BA66" s="196"/>
    </row>
    <row r="67" spans="1:53" ht="14.25" x14ac:dyDescent="0.2">
      <c r="E67" s="1"/>
      <c r="F67" s="23"/>
      <c r="G67" s="23"/>
      <c r="H67" s="23"/>
      <c r="I67" s="23"/>
      <c r="J67" s="23"/>
      <c r="K67" s="6"/>
      <c r="L67" s="6"/>
      <c r="M67" s="6"/>
      <c r="N67" s="6"/>
      <c r="O67" s="4"/>
      <c r="P67" s="23"/>
      <c r="Q67" s="23"/>
      <c r="R67" s="23"/>
      <c r="S67" s="23"/>
      <c r="T67" s="13"/>
      <c r="U67" s="13"/>
      <c r="V67" s="451"/>
      <c r="W67" s="284"/>
      <c r="X67" s="23"/>
      <c r="Y67" s="23"/>
      <c r="Z67" s="23"/>
      <c r="AA67" s="23"/>
      <c r="AB67" s="23"/>
      <c r="AC67" s="23"/>
      <c r="AD67" s="23"/>
      <c r="AE67" s="23"/>
      <c r="AF67" s="24"/>
      <c r="AG67" s="24"/>
      <c r="AX67" s="197"/>
      <c r="AY67" s="198"/>
      <c r="AZ67" s="196"/>
      <c r="BA67" s="196"/>
    </row>
    <row r="68" spans="1:53" ht="14.25" x14ac:dyDescent="0.2">
      <c r="E68" s="1"/>
      <c r="F68" s="23"/>
      <c r="G68" s="23"/>
      <c r="H68" s="23"/>
      <c r="I68" s="23"/>
      <c r="J68" s="23"/>
      <c r="K68" s="6"/>
      <c r="L68" s="6"/>
      <c r="M68" s="6"/>
      <c r="N68" s="6"/>
      <c r="O68" s="4"/>
      <c r="P68" s="23"/>
      <c r="Q68" s="23"/>
      <c r="R68" s="23"/>
      <c r="S68" s="23"/>
      <c r="T68" s="13"/>
      <c r="U68" s="13"/>
      <c r="V68" s="451"/>
      <c r="W68" s="284"/>
      <c r="X68" s="23"/>
      <c r="Y68" s="23"/>
      <c r="Z68" s="23"/>
      <c r="AA68" s="23"/>
      <c r="AB68" s="23"/>
      <c r="AC68" s="23"/>
      <c r="AD68" s="23"/>
      <c r="AE68" s="23"/>
      <c r="AF68" s="24"/>
      <c r="AG68" s="24"/>
      <c r="AV68" s="192" t="s">
        <v>40</v>
      </c>
      <c r="AW68" s="192" t="s">
        <v>137</v>
      </c>
      <c r="AX68" s="197"/>
      <c r="AY68" s="198"/>
      <c r="AZ68" s="196"/>
      <c r="BA68" s="196"/>
    </row>
    <row r="69" spans="1:53" ht="14.25" x14ac:dyDescent="0.2">
      <c r="E69" s="1"/>
      <c r="F69" s="23"/>
      <c r="G69" s="23"/>
      <c r="H69" s="23"/>
      <c r="I69" s="23"/>
      <c r="J69" s="23"/>
      <c r="K69" s="6"/>
      <c r="L69" s="6"/>
      <c r="M69" s="6"/>
      <c r="N69" s="6"/>
      <c r="O69" s="4"/>
      <c r="P69" s="23"/>
      <c r="Q69" s="23"/>
      <c r="R69" s="23"/>
      <c r="S69" s="23"/>
      <c r="T69" s="25"/>
      <c r="U69" s="13"/>
      <c r="V69" s="451"/>
      <c r="W69" s="40"/>
      <c r="X69" s="26"/>
      <c r="Y69" s="26"/>
      <c r="Z69" s="23"/>
      <c r="AA69" s="23"/>
      <c r="AB69" s="23"/>
      <c r="AC69" s="23"/>
      <c r="AD69" s="26"/>
      <c r="AE69" s="26"/>
      <c r="AF69" s="24"/>
      <c r="AG69" s="24"/>
      <c r="AU69" s="321">
        <v>1</v>
      </c>
      <c r="AV69" s="301">
        <f>COUNTIF($AN$7:$AN$16,AU69)</f>
        <v>0</v>
      </c>
      <c r="AW69" s="302">
        <f>AV69/$AV$83</f>
        <v>0</v>
      </c>
      <c r="AX69" s="197"/>
      <c r="AY69" s="198"/>
      <c r="AZ69" s="196"/>
      <c r="BA69" s="196"/>
    </row>
    <row r="70" spans="1:53" ht="14.25" x14ac:dyDescent="0.2">
      <c r="E70" s="4"/>
      <c r="F70" s="23"/>
      <c r="G70" s="23"/>
      <c r="H70" s="23"/>
      <c r="I70" s="23"/>
      <c r="J70" s="23"/>
      <c r="K70" s="6"/>
      <c r="L70" s="6"/>
      <c r="M70" s="6"/>
      <c r="N70" s="6"/>
      <c r="O70" s="4"/>
      <c r="P70" s="23"/>
      <c r="Q70" s="23"/>
      <c r="R70" s="23"/>
      <c r="S70" s="23"/>
      <c r="T70" s="44"/>
      <c r="U70" s="44"/>
      <c r="V70" s="27"/>
      <c r="W70" s="27"/>
      <c r="X70" s="28"/>
      <c r="Y70" s="28"/>
      <c r="Z70" s="23"/>
      <c r="AA70" s="23"/>
      <c r="AB70" s="23"/>
      <c r="AC70" s="23"/>
      <c r="AD70" s="28"/>
      <c r="AE70" s="28"/>
      <c r="AF70" s="24"/>
      <c r="AG70" s="24"/>
      <c r="AU70" s="321">
        <v>1.25</v>
      </c>
      <c r="AV70" s="301">
        <f t="shared" ref="AV70:AV82" si="20">COUNTIF($AN$7:$AN$16,AU70)</f>
        <v>0</v>
      </c>
      <c r="AW70" s="302">
        <f t="shared" ref="AW70:AW82" si="21">AV70/$AV$83</f>
        <v>0</v>
      </c>
      <c r="AX70" s="197"/>
      <c r="AY70" s="198"/>
      <c r="AZ70" s="196"/>
      <c r="BA70" s="196"/>
    </row>
    <row r="71" spans="1:53" ht="14.25" x14ac:dyDescent="0.2">
      <c r="E71" s="4"/>
      <c r="F71" s="23"/>
      <c r="G71" s="23"/>
      <c r="H71" s="23"/>
      <c r="I71" s="23"/>
      <c r="J71" s="23"/>
      <c r="K71" s="6"/>
      <c r="L71" s="6"/>
      <c r="M71" s="6"/>
      <c r="N71" s="6"/>
      <c r="O71" s="4"/>
      <c r="P71" s="23"/>
      <c r="Q71" s="23"/>
      <c r="R71" s="23"/>
      <c r="S71" s="23"/>
      <c r="T71" s="44"/>
      <c r="U71" s="44"/>
      <c r="V71" s="45"/>
      <c r="W71" s="45"/>
      <c r="X71" s="41"/>
      <c r="Y71" s="29"/>
      <c r="Z71" s="23"/>
      <c r="AA71" s="23"/>
      <c r="AB71" s="23"/>
      <c r="AC71" s="23"/>
      <c r="AD71" s="29"/>
      <c r="AE71" s="29"/>
      <c r="AF71" s="24"/>
      <c r="AG71" s="24"/>
      <c r="AU71" s="321">
        <v>1.5</v>
      </c>
      <c r="AV71" s="301">
        <f t="shared" si="20"/>
        <v>1</v>
      </c>
      <c r="AW71" s="302">
        <f t="shared" si="21"/>
        <v>0.1</v>
      </c>
      <c r="AX71" s="197"/>
      <c r="AY71" s="198"/>
      <c r="AZ71" s="196"/>
      <c r="BA71" s="196"/>
    </row>
    <row r="72" spans="1:53" ht="14.25" x14ac:dyDescent="0.2">
      <c r="E72" s="4"/>
      <c r="F72" s="23"/>
      <c r="G72" s="23"/>
      <c r="H72" s="23"/>
      <c r="I72" s="23"/>
      <c r="J72" s="23"/>
      <c r="K72" s="6"/>
      <c r="L72" s="6"/>
      <c r="M72" s="6"/>
      <c r="N72" s="6"/>
      <c r="O72" s="4"/>
      <c r="P72" s="23"/>
      <c r="Q72" s="23"/>
      <c r="R72" s="23"/>
      <c r="S72" s="23"/>
      <c r="T72" s="44"/>
      <c r="U72" s="44"/>
      <c r="V72" s="45"/>
      <c r="W72" s="45"/>
      <c r="X72" s="30"/>
      <c r="Y72" s="30"/>
      <c r="Z72" s="23"/>
      <c r="AA72" s="23"/>
      <c r="AB72" s="23"/>
      <c r="AC72" s="23"/>
      <c r="AD72" s="30"/>
      <c r="AE72" s="30"/>
      <c r="AF72" s="24"/>
      <c r="AG72" s="24"/>
      <c r="AU72" s="321">
        <v>1.75</v>
      </c>
      <c r="AV72" s="301">
        <f t="shared" si="20"/>
        <v>1</v>
      </c>
      <c r="AW72" s="302">
        <f t="shared" si="21"/>
        <v>0.1</v>
      </c>
      <c r="AX72" s="198"/>
      <c r="AY72" s="198"/>
      <c r="AZ72" s="196"/>
      <c r="BA72" s="196"/>
    </row>
    <row r="73" spans="1:53" ht="14.25" x14ac:dyDescent="0.2">
      <c r="E73" s="4"/>
      <c r="F73" s="23"/>
      <c r="G73" s="23"/>
      <c r="H73" s="23"/>
      <c r="I73" s="23"/>
      <c r="J73" s="23"/>
      <c r="K73" s="6"/>
      <c r="L73" s="6"/>
      <c r="M73" s="6"/>
      <c r="N73" s="6"/>
      <c r="O73" s="4"/>
      <c r="P73" s="23"/>
      <c r="Q73" s="23"/>
      <c r="R73" s="23"/>
      <c r="S73" s="23"/>
      <c r="T73" s="44"/>
      <c r="U73" s="44"/>
      <c r="V73" s="45"/>
      <c r="W73" s="45"/>
      <c r="X73" s="30"/>
      <c r="Y73" s="30"/>
      <c r="Z73" s="23"/>
      <c r="AA73" s="23"/>
      <c r="AB73" s="23"/>
      <c r="AC73" s="23"/>
      <c r="AD73" s="30"/>
      <c r="AE73" s="30"/>
      <c r="AF73" s="24"/>
      <c r="AG73" s="24"/>
      <c r="AU73" s="321">
        <v>2</v>
      </c>
      <c r="AV73" s="301">
        <f t="shared" si="20"/>
        <v>1</v>
      </c>
      <c r="AW73" s="302">
        <f t="shared" si="21"/>
        <v>0.1</v>
      </c>
      <c r="AX73" s="198"/>
      <c r="AY73" s="198"/>
      <c r="AZ73" s="196"/>
      <c r="BA73" s="196"/>
    </row>
    <row r="74" spans="1:53" ht="14.25" x14ac:dyDescent="0.2">
      <c r="B74" t="s">
        <v>43</v>
      </c>
      <c r="E74" s="4"/>
      <c r="F74" s="23"/>
      <c r="G74" s="23"/>
      <c r="H74" s="23"/>
      <c r="I74" s="23"/>
      <c r="J74" s="23"/>
      <c r="K74" s="6"/>
      <c r="L74" s="6"/>
      <c r="M74" s="6"/>
      <c r="N74" s="6"/>
      <c r="O74" s="4"/>
      <c r="P74" s="23"/>
      <c r="Q74" s="23"/>
      <c r="R74" s="23"/>
      <c r="S74" s="23"/>
      <c r="T74" s="13"/>
      <c r="U74" s="13"/>
      <c r="V74" s="6"/>
      <c r="W74" s="6"/>
      <c r="X74" s="6"/>
      <c r="Y74" s="6"/>
      <c r="Z74" s="23"/>
      <c r="AA74" s="23"/>
      <c r="AB74" s="23"/>
      <c r="AC74" s="23"/>
      <c r="AD74" s="31"/>
      <c r="AE74" s="31"/>
      <c r="AF74" s="15"/>
      <c r="AG74" s="15"/>
      <c r="AU74" s="321">
        <v>2.25</v>
      </c>
      <c r="AV74" s="301">
        <f t="shared" si="20"/>
        <v>0</v>
      </c>
      <c r="AW74" s="302">
        <f t="shared" si="21"/>
        <v>0</v>
      </c>
      <c r="AX74" s="198"/>
      <c r="AY74" s="198"/>
      <c r="AZ74" s="196"/>
      <c r="BA74" s="196"/>
    </row>
    <row r="75" spans="1:53" ht="14.25" x14ac:dyDescent="0.2">
      <c r="E75" s="4"/>
      <c r="F75" s="6"/>
      <c r="G75" s="6"/>
      <c r="H75" s="6"/>
      <c r="I75" s="6"/>
      <c r="J75" s="6"/>
      <c r="K75" s="6"/>
      <c r="L75" s="6"/>
      <c r="M75" s="6"/>
      <c r="N75" s="6"/>
      <c r="O75" s="4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31"/>
      <c r="AE75" s="31"/>
      <c r="AF75" s="15"/>
      <c r="AG75" s="15"/>
      <c r="AU75" s="321">
        <v>2.5</v>
      </c>
      <c r="AV75" s="301">
        <f t="shared" si="20"/>
        <v>1</v>
      </c>
      <c r="AW75" s="302">
        <f t="shared" si="21"/>
        <v>0.1</v>
      </c>
      <c r="AX75" s="198"/>
      <c r="AY75" s="198"/>
      <c r="AZ75" s="196"/>
    </row>
    <row r="76" spans="1:53" ht="14.25" x14ac:dyDescent="0.2">
      <c r="E76" s="4"/>
      <c r="F76" s="6"/>
      <c r="G76" s="6"/>
      <c r="H76" s="6"/>
      <c r="I76" s="6"/>
      <c r="J76" s="6"/>
      <c r="K76" s="6"/>
      <c r="L76" s="6"/>
      <c r="M76" s="6"/>
      <c r="N76" s="6"/>
      <c r="O76" s="4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31"/>
      <c r="AE76" s="31"/>
      <c r="AF76" s="15"/>
      <c r="AG76" s="15"/>
      <c r="AU76" s="321">
        <v>2.75</v>
      </c>
      <c r="AV76" s="301">
        <f t="shared" si="20"/>
        <v>1</v>
      </c>
      <c r="AW76" s="302">
        <f t="shared" si="21"/>
        <v>0.1</v>
      </c>
    </row>
    <row r="77" spans="1:53" ht="14.25" x14ac:dyDescent="0.2">
      <c r="E77" s="1"/>
      <c r="F77" s="10"/>
      <c r="G77" s="10"/>
      <c r="H77" s="10"/>
      <c r="I77" s="10"/>
      <c r="J77" s="10"/>
      <c r="K77" s="10"/>
      <c r="L77" s="10"/>
      <c r="M77" s="10"/>
      <c r="N77" s="10"/>
      <c r="O77" s="1"/>
      <c r="P77" s="10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31"/>
      <c r="AE77" s="31"/>
      <c r="AF77" s="15"/>
      <c r="AG77" s="15"/>
      <c r="AU77" s="321">
        <v>3</v>
      </c>
      <c r="AV77" s="301">
        <f t="shared" si="20"/>
        <v>1</v>
      </c>
      <c r="AW77" s="302">
        <f t="shared" si="21"/>
        <v>0.1</v>
      </c>
    </row>
    <row r="78" spans="1:53" ht="14.25" x14ac:dyDescent="0.2">
      <c r="E78" s="1"/>
      <c r="F78" s="10"/>
      <c r="G78" s="10"/>
      <c r="H78" s="10"/>
      <c r="I78" s="10"/>
      <c r="J78" s="10"/>
      <c r="K78" s="10"/>
      <c r="L78" s="10"/>
      <c r="M78" s="10"/>
      <c r="N78" s="10"/>
      <c r="O78" s="1"/>
      <c r="P78" s="10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31"/>
      <c r="AE78" s="31"/>
      <c r="AF78" s="15"/>
      <c r="AG78" s="15"/>
      <c r="AU78" s="321">
        <v>5</v>
      </c>
      <c r="AV78" s="301">
        <f t="shared" si="20"/>
        <v>1</v>
      </c>
      <c r="AW78" s="302">
        <f t="shared" si="21"/>
        <v>0.1</v>
      </c>
    </row>
    <row r="79" spans="1:53" ht="14.25" x14ac:dyDescent="0.2">
      <c r="Q79" s="6"/>
      <c r="R79" s="6"/>
      <c r="S79" s="6"/>
      <c r="T79" s="6"/>
      <c r="U79" s="6"/>
      <c r="V79" s="5"/>
      <c r="W79" s="21"/>
      <c r="X79" s="5"/>
      <c r="Y79" s="5"/>
      <c r="Z79" s="5"/>
      <c r="AA79" s="21"/>
      <c r="AB79" s="5"/>
      <c r="AC79" s="21"/>
      <c r="AD79" s="14"/>
      <c r="AE79" s="14"/>
      <c r="AF79" s="15"/>
      <c r="AG79" s="15"/>
      <c r="AU79" s="321">
        <v>4</v>
      </c>
      <c r="AV79" s="301">
        <f t="shared" si="20"/>
        <v>1</v>
      </c>
      <c r="AW79" s="302">
        <f t="shared" si="21"/>
        <v>0.1</v>
      </c>
    </row>
    <row r="80" spans="1:53" ht="14.25" x14ac:dyDescent="0.2">
      <c r="Q80" s="6"/>
      <c r="R80" s="6"/>
      <c r="S80" s="6"/>
      <c r="T80" s="6"/>
      <c r="U80" s="6"/>
      <c r="V80" s="5"/>
      <c r="W80" s="21"/>
      <c r="X80" s="5"/>
      <c r="Y80" s="5"/>
      <c r="Z80" s="5"/>
      <c r="AA80" s="21"/>
      <c r="AB80" s="5"/>
      <c r="AC80" s="21"/>
      <c r="AD80" s="14"/>
      <c r="AE80" s="14"/>
      <c r="AF80" s="15"/>
      <c r="AG80" s="15"/>
      <c r="AU80" s="288" t="s">
        <v>28</v>
      </c>
      <c r="AV80" s="301">
        <f t="shared" si="20"/>
        <v>0</v>
      </c>
      <c r="AW80" s="302">
        <f t="shared" si="21"/>
        <v>0</v>
      </c>
    </row>
    <row r="81" spans="17:49" ht="14.25" x14ac:dyDescent="0.2">
      <c r="Q81" s="6"/>
      <c r="R81" s="6"/>
      <c r="S81" s="6"/>
      <c r="T81" s="6"/>
      <c r="U81" s="6"/>
      <c r="V81" s="5"/>
      <c r="W81" s="21"/>
      <c r="X81" s="5"/>
      <c r="Y81" s="5"/>
      <c r="Z81" s="5"/>
      <c r="AA81" s="21"/>
      <c r="AB81" s="5"/>
      <c r="AC81" s="21"/>
      <c r="AD81" s="14"/>
      <c r="AE81" s="14"/>
      <c r="AF81" s="15"/>
      <c r="AG81" s="15"/>
      <c r="AU81" s="288" t="s">
        <v>29</v>
      </c>
      <c r="AV81" s="301">
        <f t="shared" si="20"/>
        <v>1</v>
      </c>
      <c r="AW81" s="302">
        <f t="shared" si="21"/>
        <v>0.1</v>
      </c>
    </row>
    <row r="82" spans="17:49" ht="14.25" x14ac:dyDescent="0.2">
      <c r="Q82" s="6"/>
      <c r="R82" s="6"/>
      <c r="S82" s="6"/>
      <c r="T82" s="6"/>
      <c r="U82" s="6"/>
      <c r="V82" s="5"/>
      <c r="W82" s="21"/>
      <c r="X82" s="5"/>
      <c r="Y82" s="5"/>
      <c r="Z82" s="5"/>
      <c r="AA82" s="21"/>
      <c r="AB82" s="5"/>
      <c r="AC82" s="21"/>
      <c r="AD82" s="14"/>
      <c r="AE82" s="14"/>
      <c r="AF82" s="15"/>
      <c r="AG82" s="15"/>
      <c r="AU82" s="288" t="s">
        <v>44</v>
      </c>
      <c r="AV82" s="301">
        <f t="shared" si="20"/>
        <v>1</v>
      </c>
      <c r="AW82" s="302">
        <f t="shared" si="21"/>
        <v>0.1</v>
      </c>
    </row>
    <row r="83" spans="17:49" ht="14.25" x14ac:dyDescent="0.2">
      <c r="Q83" s="6"/>
      <c r="R83" s="6"/>
      <c r="S83" s="6"/>
      <c r="T83" s="6"/>
      <c r="U83" s="6"/>
      <c r="V83" s="5"/>
      <c r="W83" s="21"/>
      <c r="X83" s="5"/>
      <c r="Y83" s="5"/>
      <c r="Z83" s="5"/>
      <c r="AA83" s="21"/>
      <c r="AB83" s="5"/>
      <c r="AC83" s="21"/>
      <c r="AD83" s="14"/>
      <c r="AE83" s="14"/>
      <c r="AF83" s="15"/>
      <c r="AG83" s="15"/>
      <c r="AV83" s="301">
        <f>SUM(AV69:AV82)</f>
        <v>10</v>
      </c>
      <c r="AW83" s="302">
        <f>SUM(AW69:AW82)</f>
        <v>0.99999999999999989</v>
      </c>
    </row>
    <row r="84" spans="17:49" x14ac:dyDescent="0.2">
      <c r="Q84" s="6"/>
      <c r="R84" s="6"/>
      <c r="S84" s="6"/>
      <c r="T84" s="6"/>
      <c r="U84" s="6"/>
      <c r="V84" s="5"/>
      <c r="W84" s="21"/>
      <c r="X84" s="5"/>
      <c r="Y84" s="5"/>
      <c r="Z84" s="5"/>
      <c r="AA84" s="21"/>
      <c r="AB84" s="5"/>
      <c r="AC84" s="21"/>
      <c r="AD84" s="14"/>
      <c r="AE84" s="14"/>
      <c r="AF84" s="15"/>
      <c r="AG84" s="15"/>
    </row>
    <row r="85" spans="17:49" x14ac:dyDescent="0.2">
      <c r="Q85" s="6"/>
      <c r="R85" s="6"/>
      <c r="S85" s="6"/>
      <c r="T85" s="6"/>
      <c r="U85" s="6"/>
      <c r="V85" s="5"/>
      <c r="W85" s="21"/>
      <c r="X85" s="5"/>
      <c r="Y85" s="5"/>
      <c r="Z85" s="5"/>
      <c r="AA85" s="21"/>
      <c r="AB85" s="5"/>
      <c r="AC85" s="21"/>
      <c r="AD85" s="14"/>
      <c r="AE85" s="14"/>
      <c r="AF85" s="15"/>
      <c r="AG85" s="15"/>
    </row>
    <row r="86" spans="17:49" x14ac:dyDescent="0.2">
      <c r="Q86" s="6"/>
      <c r="R86" s="6"/>
      <c r="S86" s="6"/>
      <c r="T86" s="6"/>
      <c r="U86" s="6"/>
      <c r="V86" s="5"/>
      <c r="W86" s="21"/>
      <c r="X86" s="5"/>
      <c r="Y86" s="5"/>
      <c r="Z86" s="5"/>
      <c r="AA86" s="21"/>
      <c r="AB86" s="5"/>
      <c r="AC86" s="21"/>
      <c r="AD86" s="14"/>
      <c r="AE86" s="14"/>
      <c r="AF86" s="15"/>
      <c r="AG86" s="15"/>
    </row>
    <row r="87" spans="17:49" x14ac:dyDescent="0.2">
      <c r="Q87" s="6"/>
      <c r="R87" s="6"/>
      <c r="S87" s="6"/>
      <c r="T87" s="6"/>
      <c r="U87" s="6"/>
      <c r="V87" s="5"/>
      <c r="W87" s="21"/>
      <c r="X87" s="5"/>
      <c r="Y87" s="5"/>
      <c r="Z87" s="5"/>
      <c r="AA87" s="21"/>
      <c r="AB87" s="5"/>
      <c r="AC87" s="21"/>
      <c r="AD87" s="14"/>
      <c r="AE87" s="14"/>
      <c r="AF87" s="15"/>
      <c r="AG87" s="15"/>
    </row>
    <row r="88" spans="17:49" x14ac:dyDescent="0.2">
      <c r="Q88" s="6"/>
      <c r="R88" s="6"/>
      <c r="S88" s="6"/>
      <c r="T88" s="6"/>
      <c r="U88" s="6"/>
      <c r="V88" s="5"/>
      <c r="W88" s="21"/>
      <c r="X88" s="5"/>
      <c r="Y88" s="5"/>
      <c r="Z88" s="5"/>
      <c r="AA88" s="21"/>
      <c r="AB88" s="5"/>
      <c r="AC88" s="21"/>
      <c r="AD88" s="14"/>
      <c r="AE88" s="14"/>
      <c r="AF88" s="15"/>
      <c r="AG88" s="15"/>
    </row>
    <row r="89" spans="17:49" x14ac:dyDescent="0.2">
      <c r="Q89" s="6"/>
      <c r="R89" s="3"/>
      <c r="S89" s="3"/>
      <c r="T89" s="3"/>
      <c r="U89" s="6"/>
      <c r="V89" s="5"/>
      <c r="W89" s="21"/>
      <c r="X89" s="5"/>
      <c r="Y89" s="5"/>
      <c r="Z89" s="5"/>
      <c r="AA89" s="21"/>
      <c r="AB89" s="5"/>
      <c r="AC89" s="21"/>
      <c r="AD89" s="14"/>
      <c r="AE89" s="14"/>
      <c r="AF89" s="15"/>
      <c r="AG89" s="15"/>
    </row>
    <row r="90" spans="17:49" x14ac:dyDescent="0.2">
      <c r="Q90" s="6"/>
      <c r="R90" s="3"/>
      <c r="S90" s="3"/>
      <c r="T90" s="3"/>
      <c r="U90" s="6"/>
      <c r="V90" s="5"/>
      <c r="W90" s="21"/>
      <c r="X90" s="5"/>
      <c r="Y90" s="5"/>
      <c r="Z90" s="5"/>
      <c r="AA90" s="21"/>
      <c r="AB90" s="5"/>
      <c r="AC90" s="21"/>
      <c r="AD90" s="14"/>
      <c r="AE90" s="14"/>
      <c r="AF90" s="15"/>
      <c r="AG90" s="15"/>
    </row>
    <row r="91" spans="17:49" x14ac:dyDescent="0.2">
      <c r="Q91" s="6"/>
      <c r="R91" s="3"/>
      <c r="S91" s="3"/>
      <c r="T91" s="3"/>
      <c r="U91" s="6"/>
      <c r="V91" s="5"/>
      <c r="W91" s="21"/>
      <c r="X91" s="5"/>
      <c r="Y91" s="5"/>
      <c r="Z91" s="5"/>
      <c r="AA91" s="21"/>
      <c r="AB91" s="5"/>
      <c r="AC91" s="21"/>
      <c r="AD91" s="14"/>
      <c r="AE91" s="14"/>
      <c r="AF91" s="15"/>
      <c r="AG91" s="15"/>
    </row>
    <row r="92" spans="17:49" x14ac:dyDescent="0.2">
      <c r="Q92" s="2"/>
      <c r="R92" s="2"/>
      <c r="S92" s="2"/>
      <c r="T92" s="2"/>
      <c r="U92" s="2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2"/>
      <c r="AG92" s="2"/>
    </row>
  </sheetData>
  <sortState xmlns:xlrd2="http://schemas.microsoft.com/office/spreadsheetml/2017/richdata2" ref="B11:E23">
    <sortCondition ref="B10"/>
  </sortState>
  <mergeCells count="67">
    <mergeCell ref="V66:V69"/>
    <mergeCell ref="AP3:AP5"/>
    <mergeCell ref="A1:AR1"/>
    <mergeCell ref="A2:AR2"/>
    <mergeCell ref="AQ3:AQ5"/>
    <mergeCell ref="AR3:AR5"/>
    <mergeCell ref="AN3:AN5"/>
    <mergeCell ref="AJ3:AJ5"/>
    <mergeCell ref="AK3:AK5"/>
    <mergeCell ref="AM3:AM5"/>
    <mergeCell ref="AL3:AL5"/>
    <mergeCell ref="AI3:AI5"/>
    <mergeCell ref="A4:E6"/>
    <mergeCell ref="P3:X3"/>
    <mergeCell ref="Z3:AH3"/>
    <mergeCell ref="F3:N3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57:E57"/>
    <mergeCell ref="B48:E48"/>
    <mergeCell ref="B49:E49"/>
    <mergeCell ref="B50:E50"/>
    <mergeCell ref="B51:E51"/>
    <mergeCell ref="B52:E52"/>
    <mergeCell ref="B37:E37"/>
    <mergeCell ref="B53:E53"/>
    <mergeCell ref="B54:E54"/>
    <mergeCell ref="B55:E55"/>
    <mergeCell ref="B56:E56"/>
    <mergeCell ref="B43:E43"/>
    <mergeCell ref="B44:E44"/>
    <mergeCell ref="B45:E45"/>
    <mergeCell ref="B46:E46"/>
    <mergeCell ref="B47:E47"/>
    <mergeCell ref="B38:E38"/>
    <mergeCell ref="B39:E39"/>
    <mergeCell ref="B40:E40"/>
    <mergeCell ref="B41:E41"/>
    <mergeCell ref="B42:E42"/>
  </mergeCells>
  <pageMargins left="0.70601851851851805" right="0.60185185185185197" top="0.90277777777777801" bottom="0.96064814814814803" header="0.41666666666666702" footer="0.405092592592593"/>
  <pageSetup paperSize="9" scale="51" fitToWidth="0" orientation="landscape" verticalDpi="300" r:id="rId1"/>
  <headerFooter>
    <oddHeader>&amp;LCENTRAL LUZON STATE UNIVERSITY
College of Engineering, Department of Information Technology&amp;R1st  SEMESTER A.Y. 2019-2020
INTECH 324 Lec 7:00-10:00
Lec Instructor:  __________________________</oddHeader>
    <oddFooter>&amp;CPrepared by:
MARIA ISABEL A. MILAGROSO
Instructor I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48E0C-CC11-4C96-BF50-C883E6979D92}">
  <sheetPr>
    <tabColor theme="0"/>
    <pageSetUpPr autoPageBreaks="0" fitToPage="1"/>
  </sheetPr>
  <dimension ref="A1:BX92"/>
  <sheetViews>
    <sheetView view="pageBreakPreview" zoomScale="40" zoomScaleNormal="85" zoomScaleSheetLayoutView="40" zoomScalePageLayoutView="90" workbookViewId="0">
      <pane xSplit="5" ySplit="6" topLeftCell="F7" activePane="bottomRight" state="frozen"/>
      <selection pane="topRight" activeCell="E1" sqref="E1"/>
      <selection pane="bottomLeft" activeCell="A7" sqref="A7"/>
      <selection pane="bottomRight" activeCell="B7" sqref="B7:E16"/>
    </sheetView>
  </sheetViews>
  <sheetFormatPr defaultColWidth="8.85546875" defaultRowHeight="12.75" x14ac:dyDescent="0.2"/>
  <cols>
    <col min="1" max="1" width="4.7109375" style="8" bestFit="1" customWidth="1"/>
    <col min="2" max="2" width="17.140625" customWidth="1"/>
    <col min="3" max="3" width="17.5703125" customWidth="1"/>
    <col min="4" max="4" width="2.28515625" bestFit="1" customWidth="1"/>
    <col min="5" max="5" width="3.7109375" customWidth="1"/>
    <col min="6" max="6" width="4.140625" style="12" customWidth="1"/>
    <col min="7" max="7" width="4.85546875" style="12" customWidth="1"/>
    <col min="8" max="8" width="5.140625" style="12" customWidth="1"/>
    <col min="9" max="9" width="5" style="7" customWidth="1"/>
    <col min="10" max="10" width="3.85546875" style="7" customWidth="1"/>
    <col min="11" max="11" width="4.5703125" style="7" bestFit="1" customWidth="1"/>
    <col min="12" max="13" width="4.140625" style="7" customWidth="1"/>
    <col min="14" max="14" width="7.5703125" style="12" customWidth="1"/>
    <col min="15" max="15" width="1.28515625" customWidth="1"/>
    <col min="16" max="17" width="4.140625" style="12" customWidth="1"/>
    <col min="18" max="18" width="4.140625" style="10" customWidth="1"/>
    <col min="19" max="19" width="4.7109375" style="10" customWidth="1"/>
    <col min="20" max="20" width="4.28515625" style="10" customWidth="1"/>
    <col min="21" max="23" width="4.140625" style="10" customWidth="1"/>
    <col min="24" max="24" width="7.140625" style="1" customWidth="1"/>
    <col min="25" max="25" width="0.7109375" customWidth="1"/>
    <col min="26" max="26" width="4.5703125" customWidth="1"/>
    <col min="27" max="27" width="4.85546875" customWidth="1"/>
    <col min="28" max="29" width="5" customWidth="1"/>
    <col min="30" max="30" width="5.7109375" customWidth="1"/>
    <col min="31" max="31" width="5" customWidth="1"/>
    <col min="32" max="33" width="5.85546875" customWidth="1"/>
    <col min="34" max="34" width="8.140625" bestFit="1" customWidth="1"/>
    <col min="35" max="35" width="9.42578125" bestFit="1" customWidth="1"/>
    <col min="36" max="36" width="8.28515625" bestFit="1" customWidth="1"/>
    <col min="37" max="37" width="8.42578125" bestFit="1" customWidth="1"/>
    <col min="38" max="38" width="7.28515625" customWidth="1"/>
    <col min="39" max="39" width="9.28515625" customWidth="1"/>
    <col min="40" max="40" width="14" customWidth="1"/>
    <col min="41" max="41" width="0.7109375" customWidth="1"/>
    <col min="42" max="42" width="14.28515625" bestFit="1" customWidth="1"/>
    <col min="43" max="44" width="11.28515625" bestFit="1" customWidth="1"/>
    <col min="45" max="48" width="8.85546875" style="192"/>
    <col min="49" max="49" width="9.85546875" style="192" bestFit="1" customWidth="1"/>
    <col min="50" max="51" width="8.85546875" style="192"/>
    <col min="52" max="52" width="10.5703125" style="192" bestFit="1" customWidth="1"/>
    <col min="53" max="76" width="8.85546875" style="192"/>
  </cols>
  <sheetData>
    <row r="1" spans="1:76" ht="15" thickBot="1" x14ac:dyDescent="0.25">
      <c r="A1" s="426" t="s">
        <v>6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26"/>
      <c r="T1" s="426"/>
      <c r="U1" s="426"/>
      <c r="V1" s="426"/>
      <c r="W1" s="426"/>
      <c r="X1" s="426"/>
      <c r="Y1" s="426"/>
      <c r="Z1" s="426"/>
      <c r="AA1" s="426"/>
      <c r="AB1" s="426"/>
      <c r="AC1" s="426"/>
      <c r="AD1" s="426"/>
      <c r="AE1" s="426"/>
      <c r="AF1" s="426"/>
      <c r="AG1" s="426"/>
      <c r="AH1" s="426"/>
      <c r="AI1" s="426"/>
      <c r="AJ1" s="426"/>
      <c r="AK1" s="426"/>
      <c r="AL1" s="426"/>
      <c r="AM1" s="426"/>
      <c r="AN1" s="426"/>
      <c r="AO1" s="426"/>
      <c r="AP1" s="426"/>
      <c r="AQ1" s="426"/>
      <c r="AR1" s="426"/>
    </row>
    <row r="2" spans="1:76" ht="15.75" customHeight="1" thickBot="1" x14ac:dyDescent="0.25">
      <c r="A2" s="427" t="s">
        <v>7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427"/>
      <c r="Q2" s="427"/>
      <c r="R2" s="427"/>
      <c r="S2" s="427"/>
      <c r="T2" s="427"/>
      <c r="U2" s="427"/>
      <c r="V2" s="427"/>
      <c r="W2" s="427"/>
      <c r="X2" s="427"/>
      <c r="Y2" s="427"/>
      <c r="Z2" s="427"/>
      <c r="AA2" s="427"/>
      <c r="AB2" s="427"/>
      <c r="AC2" s="427"/>
      <c r="AD2" s="427"/>
      <c r="AE2" s="427"/>
      <c r="AF2" s="427"/>
      <c r="AG2" s="427"/>
      <c r="AH2" s="427"/>
      <c r="AI2" s="427"/>
      <c r="AJ2" s="427"/>
      <c r="AK2" s="427"/>
      <c r="AL2" s="427"/>
      <c r="AM2" s="427"/>
      <c r="AN2" s="427"/>
      <c r="AO2" s="427"/>
      <c r="AP2" s="427"/>
      <c r="AQ2" s="427"/>
      <c r="AR2" s="427"/>
      <c r="AS2" s="193"/>
    </row>
    <row r="3" spans="1:76" s="183" customFormat="1" ht="13.5" customHeight="1" thickBot="1" x14ac:dyDescent="0.25">
      <c r="A3" s="325" t="s">
        <v>0</v>
      </c>
      <c r="B3" s="326" t="s">
        <v>2</v>
      </c>
      <c r="C3" s="327"/>
      <c r="D3" s="327"/>
      <c r="E3" s="328"/>
      <c r="F3" s="450" t="s">
        <v>1</v>
      </c>
      <c r="G3" s="450"/>
      <c r="H3" s="450"/>
      <c r="I3" s="450"/>
      <c r="J3" s="450"/>
      <c r="K3" s="450"/>
      <c r="L3" s="450"/>
      <c r="M3" s="450"/>
      <c r="N3" s="450"/>
      <c r="O3" s="317"/>
      <c r="P3" s="444" t="s">
        <v>3</v>
      </c>
      <c r="Q3" s="445"/>
      <c r="R3" s="445"/>
      <c r="S3" s="445"/>
      <c r="T3" s="445"/>
      <c r="U3" s="445"/>
      <c r="V3" s="445"/>
      <c r="W3" s="445"/>
      <c r="X3" s="446"/>
      <c r="Y3" s="309"/>
      <c r="Z3" s="447" t="s">
        <v>31</v>
      </c>
      <c r="AA3" s="447"/>
      <c r="AB3" s="447"/>
      <c r="AC3" s="447"/>
      <c r="AD3" s="447"/>
      <c r="AE3" s="447"/>
      <c r="AF3" s="445"/>
      <c r="AG3" s="445"/>
      <c r="AH3" s="448"/>
      <c r="AI3" s="431" t="s">
        <v>36</v>
      </c>
      <c r="AJ3" s="431" t="s">
        <v>34</v>
      </c>
      <c r="AK3" s="431" t="s">
        <v>35</v>
      </c>
      <c r="AL3" s="431" t="s">
        <v>37</v>
      </c>
      <c r="AM3" s="431" t="s">
        <v>38</v>
      </c>
      <c r="AN3" s="431" t="s">
        <v>99</v>
      </c>
      <c r="AO3" s="285"/>
      <c r="AP3" s="428" t="s">
        <v>27</v>
      </c>
      <c r="AQ3" s="428" t="s">
        <v>97</v>
      </c>
      <c r="AR3" s="428" t="s">
        <v>98</v>
      </c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  <c r="BN3" s="192"/>
      <c r="BO3" s="192"/>
      <c r="BP3" s="192"/>
      <c r="BQ3" s="192"/>
      <c r="BR3" s="192"/>
      <c r="BS3" s="192"/>
      <c r="BT3" s="192"/>
      <c r="BU3" s="192"/>
      <c r="BV3" s="192"/>
      <c r="BW3" s="192"/>
      <c r="BX3" s="192"/>
    </row>
    <row r="4" spans="1:76" s="183" customFormat="1" ht="12.75" customHeight="1" x14ac:dyDescent="0.2">
      <c r="A4" s="434" t="s">
        <v>32</v>
      </c>
      <c r="B4" s="435"/>
      <c r="C4" s="435"/>
      <c r="D4" s="436"/>
      <c r="E4" s="459"/>
      <c r="F4" s="311" t="s">
        <v>132</v>
      </c>
      <c r="G4" s="215" t="s">
        <v>132</v>
      </c>
      <c r="H4" s="215" t="s">
        <v>9</v>
      </c>
      <c r="I4" s="216" t="s">
        <v>30</v>
      </c>
      <c r="J4" s="215" t="s">
        <v>132</v>
      </c>
      <c r="K4" s="215" t="s">
        <v>132</v>
      </c>
      <c r="L4" s="215" t="s">
        <v>9</v>
      </c>
      <c r="M4" s="215" t="s">
        <v>30</v>
      </c>
      <c r="N4" s="217" t="s">
        <v>13</v>
      </c>
      <c r="O4" s="317"/>
      <c r="P4" s="215" t="s">
        <v>132</v>
      </c>
      <c r="Q4" s="215" t="s">
        <v>132</v>
      </c>
      <c r="R4" s="215" t="s">
        <v>9</v>
      </c>
      <c r="S4" s="216" t="s">
        <v>30</v>
      </c>
      <c r="T4" s="215" t="s">
        <v>132</v>
      </c>
      <c r="U4" s="215" t="s">
        <v>132</v>
      </c>
      <c r="V4" s="215" t="s">
        <v>9</v>
      </c>
      <c r="W4" s="215" t="s">
        <v>30</v>
      </c>
      <c r="X4" s="217" t="s">
        <v>14</v>
      </c>
      <c r="Y4" s="317"/>
      <c r="Z4" s="311" t="s">
        <v>132</v>
      </c>
      <c r="AA4" s="215" t="s">
        <v>132</v>
      </c>
      <c r="AB4" s="215" t="s">
        <v>9</v>
      </c>
      <c r="AC4" s="221" t="s">
        <v>30</v>
      </c>
      <c r="AD4" s="215" t="s">
        <v>132</v>
      </c>
      <c r="AE4" s="215" t="s">
        <v>132</v>
      </c>
      <c r="AF4" s="215" t="s">
        <v>9</v>
      </c>
      <c r="AG4" s="221" t="s">
        <v>30</v>
      </c>
      <c r="AH4" s="222" t="s">
        <v>31</v>
      </c>
      <c r="AI4" s="432"/>
      <c r="AJ4" s="432"/>
      <c r="AK4" s="432"/>
      <c r="AL4" s="432"/>
      <c r="AM4" s="432"/>
      <c r="AN4" s="432"/>
      <c r="AO4" s="286"/>
      <c r="AP4" s="429"/>
      <c r="AQ4" s="429"/>
      <c r="AR4" s="429"/>
      <c r="AS4" s="192"/>
      <c r="AT4" s="192"/>
      <c r="AU4" s="192"/>
      <c r="AV4" s="192"/>
      <c r="AW4" s="192"/>
      <c r="AX4" s="192"/>
      <c r="AY4" s="192"/>
      <c r="AZ4" s="192"/>
      <c r="BA4" s="192"/>
      <c r="BB4" s="192"/>
      <c r="BC4" s="192"/>
      <c r="BD4" s="192"/>
      <c r="BE4" s="192"/>
      <c r="BF4" s="192"/>
      <c r="BG4" s="192"/>
      <c r="BH4" s="192"/>
      <c r="BI4" s="192"/>
      <c r="BJ4" s="192"/>
      <c r="BK4" s="192"/>
      <c r="BL4" s="192"/>
      <c r="BM4" s="192"/>
      <c r="BN4" s="192"/>
      <c r="BO4" s="192"/>
      <c r="BP4" s="192"/>
      <c r="BQ4" s="192"/>
      <c r="BR4" s="192"/>
      <c r="BS4" s="192"/>
      <c r="BT4" s="192"/>
      <c r="BU4" s="192"/>
      <c r="BV4" s="192"/>
      <c r="BW4" s="192"/>
      <c r="BX4" s="192"/>
    </row>
    <row r="5" spans="1:76" s="183" customFormat="1" ht="12.75" customHeight="1" thickBot="1" x14ac:dyDescent="0.25">
      <c r="A5" s="460"/>
      <c r="B5" s="461"/>
      <c r="C5" s="461"/>
      <c r="D5" s="439"/>
      <c r="E5" s="462"/>
      <c r="F5" s="316" t="s">
        <v>17</v>
      </c>
      <c r="G5" s="220" t="s">
        <v>21</v>
      </c>
      <c r="H5" s="220" t="s">
        <v>17</v>
      </c>
      <c r="I5" s="223" t="s">
        <v>17</v>
      </c>
      <c r="J5" s="220" t="s">
        <v>17</v>
      </c>
      <c r="K5" s="220" t="s">
        <v>21</v>
      </c>
      <c r="L5" s="220" t="s">
        <v>17</v>
      </c>
      <c r="M5" s="220" t="s">
        <v>17</v>
      </c>
      <c r="N5" s="217" t="s">
        <v>39</v>
      </c>
      <c r="O5" s="317"/>
      <c r="P5" s="219" t="s">
        <v>23</v>
      </c>
      <c r="Q5" s="220" t="s">
        <v>18</v>
      </c>
      <c r="R5" s="220" t="s">
        <v>21</v>
      </c>
      <c r="S5" s="220" t="s">
        <v>21</v>
      </c>
      <c r="T5" s="219" t="s">
        <v>23</v>
      </c>
      <c r="U5" s="220" t="s">
        <v>18</v>
      </c>
      <c r="V5" s="220" t="s">
        <v>21</v>
      </c>
      <c r="W5" s="220" t="s">
        <v>21</v>
      </c>
      <c r="X5" s="217" t="s">
        <v>39</v>
      </c>
      <c r="Y5" s="317"/>
      <c r="Z5" s="312" t="s">
        <v>19</v>
      </c>
      <c r="AA5" s="225" t="s">
        <v>20</v>
      </c>
      <c r="AB5" s="225" t="s">
        <v>23</v>
      </c>
      <c r="AC5" s="225" t="s">
        <v>23</v>
      </c>
      <c r="AD5" s="224" t="s">
        <v>19</v>
      </c>
      <c r="AE5" s="225" t="s">
        <v>20</v>
      </c>
      <c r="AF5" s="225" t="s">
        <v>23</v>
      </c>
      <c r="AG5" s="225" t="s">
        <v>23</v>
      </c>
      <c r="AH5" s="222" t="s">
        <v>39</v>
      </c>
      <c r="AI5" s="433"/>
      <c r="AJ5" s="433"/>
      <c r="AK5" s="433"/>
      <c r="AL5" s="433"/>
      <c r="AM5" s="433"/>
      <c r="AN5" s="433"/>
      <c r="AO5" s="287"/>
      <c r="AP5" s="430"/>
      <c r="AQ5" s="430"/>
      <c r="AR5" s="430"/>
      <c r="AS5" s="192"/>
      <c r="AT5" s="192"/>
      <c r="AU5" s="192"/>
      <c r="AV5" s="192"/>
      <c r="AW5" s="192"/>
      <c r="AX5" s="192"/>
      <c r="AY5" s="192"/>
      <c r="AZ5" s="192"/>
      <c r="BA5" s="192"/>
      <c r="BB5" s="192"/>
      <c r="BC5" s="192"/>
      <c r="BD5" s="192"/>
      <c r="BE5" s="192"/>
      <c r="BF5" s="192"/>
      <c r="BG5" s="192"/>
      <c r="BH5" s="192"/>
      <c r="BI5" s="192"/>
      <c r="BJ5" s="192"/>
      <c r="BK5" s="192"/>
      <c r="BL5" s="192"/>
      <c r="BM5" s="192"/>
      <c r="BN5" s="192"/>
      <c r="BO5" s="192"/>
      <c r="BP5" s="192"/>
      <c r="BQ5" s="192"/>
      <c r="BR5" s="192"/>
      <c r="BS5" s="192"/>
      <c r="BT5" s="192"/>
      <c r="BU5" s="192"/>
      <c r="BV5" s="192"/>
      <c r="BW5" s="192"/>
      <c r="BX5" s="192"/>
    </row>
    <row r="6" spans="1:76" s="183" customFormat="1" ht="13.5" customHeight="1" thickBot="1" x14ac:dyDescent="0.25">
      <c r="A6" s="463"/>
      <c r="B6" s="464"/>
      <c r="C6" s="464"/>
      <c r="D6" s="443"/>
      <c r="E6" s="465"/>
      <c r="F6" s="323">
        <v>50</v>
      </c>
      <c r="G6" s="226">
        <v>75</v>
      </c>
      <c r="H6" s="226">
        <v>100</v>
      </c>
      <c r="I6" s="226">
        <v>100</v>
      </c>
      <c r="J6" s="227">
        <v>0.05</v>
      </c>
      <c r="K6" s="228">
        <v>7.4999999999999997E-2</v>
      </c>
      <c r="L6" s="227">
        <v>0.1</v>
      </c>
      <c r="M6" s="227">
        <v>0.1</v>
      </c>
      <c r="N6" s="229">
        <v>32.5</v>
      </c>
      <c r="O6" s="317"/>
      <c r="P6" s="230">
        <v>50</v>
      </c>
      <c r="Q6" s="226">
        <v>75</v>
      </c>
      <c r="R6" s="226">
        <v>100</v>
      </c>
      <c r="S6" s="226">
        <v>100</v>
      </c>
      <c r="T6" s="227">
        <v>0.05</v>
      </c>
      <c r="U6" s="228">
        <v>7.4999999999999997E-2</v>
      </c>
      <c r="V6" s="227">
        <v>0.1</v>
      </c>
      <c r="W6" s="227">
        <v>0.1</v>
      </c>
      <c r="X6" s="229">
        <v>32.5</v>
      </c>
      <c r="Y6" s="317"/>
      <c r="Z6" s="313">
        <v>50</v>
      </c>
      <c r="AA6" s="231">
        <v>100</v>
      </c>
      <c r="AB6" s="231">
        <v>100</v>
      </c>
      <c r="AC6" s="231">
        <v>100</v>
      </c>
      <c r="AD6" s="232">
        <v>0.05</v>
      </c>
      <c r="AE6" s="232">
        <v>0.1</v>
      </c>
      <c r="AF6" s="233">
        <v>0.1</v>
      </c>
      <c r="AG6" s="233">
        <v>0.1</v>
      </c>
      <c r="AH6" s="229">
        <v>35</v>
      </c>
      <c r="AI6" s="50">
        <f>N6+X6+AH6</f>
        <v>100</v>
      </c>
      <c r="AJ6" s="51">
        <f>AI6*0.67</f>
        <v>67</v>
      </c>
      <c r="AK6" s="51">
        <v>33</v>
      </c>
      <c r="AL6" s="51"/>
      <c r="AM6" s="320">
        <f>SUM(AJ6:AL6)</f>
        <v>100</v>
      </c>
      <c r="AN6" s="52"/>
      <c r="AO6" s="52"/>
      <c r="AP6" s="52"/>
      <c r="AQ6" s="201"/>
      <c r="AR6" s="52"/>
      <c r="AS6" s="192"/>
      <c r="AT6" s="192"/>
      <c r="AU6" s="192"/>
      <c r="AV6" s="192"/>
      <c r="AW6" s="192"/>
      <c r="AX6" s="192"/>
      <c r="AY6" s="192"/>
      <c r="AZ6" s="192"/>
      <c r="BA6" s="192"/>
      <c r="BB6" s="192"/>
      <c r="BC6" s="192"/>
      <c r="BD6" s="192"/>
      <c r="BE6" s="192"/>
      <c r="BF6" s="192"/>
      <c r="BG6" s="192"/>
      <c r="BH6" s="192"/>
      <c r="BI6" s="192"/>
      <c r="BJ6" s="192"/>
      <c r="BK6" s="192"/>
      <c r="BL6" s="192"/>
      <c r="BM6" s="192"/>
      <c r="BN6" s="192"/>
      <c r="BO6" s="192"/>
      <c r="BP6" s="192"/>
      <c r="BQ6" s="192"/>
      <c r="BR6" s="192"/>
      <c r="BS6" s="192"/>
      <c r="BT6" s="192"/>
      <c r="BU6" s="192"/>
      <c r="BV6" s="192"/>
      <c r="BW6" s="192"/>
      <c r="BX6" s="192"/>
    </row>
    <row r="7" spans="1:76" x14ac:dyDescent="0.2">
      <c r="A7" s="20">
        <v>1</v>
      </c>
      <c r="B7" s="458" t="s">
        <v>142</v>
      </c>
      <c r="C7" s="458"/>
      <c r="D7" s="458"/>
      <c r="E7" s="458"/>
      <c r="F7" s="324"/>
      <c r="G7" s="32"/>
      <c r="H7" s="32"/>
      <c r="I7" s="32"/>
      <c r="J7" s="22"/>
      <c r="K7" s="22"/>
      <c r="L7" s="22"/>
      <c r="M7" s="46"/>
      <c r="N7" s="290"/>
      <c r="O7" s="310"/>
      <c r="P7" s="35"/>
      <c r="Q7" s="32"/>
      <c r="R7" s="32"/>
      <c r="S7" s="32"/>
      <c r="T7" s="22"/>
      <c r="U7" s="22"/>
      <c r="V7" s="22"/>
      <c r="W7" s="22"/>
      <c r="X7" s="303"/>
      <c r="Y7" s="317"/>
      <c r="Z7" s="314"/>
      <c r="AA7" s="235"/>
      <c r="AB7" s="235"/>
      <c r="AC7" s="235"/>
      <c r="AD7" s="36"/>
      <c r="AE7" s="36"/>
      <c r="AF7" s="36"/>
      <c r="AG7" s="36"/>
      <c r="AH7" s="304"/>
      <c r="AI7" s="291"/>
      <c r="AJ7" s="291"/>
      <c r="AK7" s="42"/>
      <c r="AL7" s="42"/>
      <c r="AM7" s="42"/>
      <c r="AN7" s="293"/>
      <c r="AO7" s="294"/>
      <c r="AP7" s="295"/>
      <c r="AQ7" s="200"/>
      <c r="AR7" s="200"/>
    </row>
    <row r="8" spans="1:76" ht="15" x14ac:dyDescent="0.25">
      <c r="A8" s="18">
        <v>2</v>
      </c>
      <c r="B8" s="453" t="s">
        <v>143</v>
      </c>
      <c r="C8" s="453"/>
      <c r="D8" s="453"/>
      <c r="E8" s="453"/>
      <c r="F8" s="315"/>
      <c r="G8" s="236"/>
      <c r="H8" s="17"/>
      <c r="I8" s="43"/>
      <c r="J8" s="22"/>
      <c r="K8" s="22"/>
      <c r="L8" s="22"/>
      <c r="M8" s="46"/>
      <c r="N8" s="34"/>
      <c r="O8" s="310"/>
      <c r="P8" s="237"/>
      <c r="Q8" s="17"/>
      <c r="R8" s="236"/>
      <c r="S8" s="236"/>
      <c r="T8" s="22"/>
      <c r="U8" s="22"/>
      <c r="V8" s="22"/>
      <c r="W8" s="46"/>
      <c r="X8" s="34"/>
      <c r="Y8" s="317"/>
      <c r="Z8" s="315"/>
      <c r="AA8" s="236"/>
      <c r="AB8" s="236"/>
      <c r="AC8" s="236"/>
      <c r="AD8" s="19"/>
      <c r="AE8" s="19"/>
      <c r="AF8" s="19"/>
      <c r="AG8" s="47"/>
      <c r="AH8" s="34"/>
      <c r="AI8" s="291"/>
      <c r="AJ8" s="291"/>
      <c r="AK8" s="238"/>
      <c r="AL8" s="238"/>
      <c r="AM8" s="238"/>
      <c r="AN8" s="293"/>
      <c r="AO8" s="294"/>
      <c r="AP8" s="296"/>
      <c r="AQ8" s="240"/>
      <c r="AR8" s="240"/>
    </row>
    <row r="9" spans="1:76" ht="15" x14ac:dyDescent="0.25">
      <c r="A9" s="18">
        <v>3</v>
      </c>
      <c r="B9" s="453" t="s">
        <v>144</v>
      </c>
      <c r="C9" s="453"/>
      <c r="D9" s="453"/>
      <c r="E9" s="453"/>
      <c r="F9" s="315"/>
      <c r="G9" s="236"/>
      <c r="H9" s="17"/>
      <c r="I9" s="43"/>
      <c r="J9" s="22"/>
      <c r="K9" s="22"/>
      <c r="L9" s="22"/>
      <c r="M9" s="46"/>
      <c r="N9" s="34"/>
      <c r="O9" s="310"/>
      <c r="P9" s="237"/>
      <c r="Q9" s="17"/>
      <c r="R9" s="236"/>
      <c r="S9" s="236"/>
      <c r="T9" s="22"/>
      <c r="U9" s="22"/>
      <c r="V9" s="22"/>
      <c r="W9" s="46"/>
      <c r="X9" s="34"/>
      <c r="Y9" s="317"/>
      <c r="Z9" s="315"/>
      <c r="AA9" s="17"/>
      <c r="AB9" s="17"/>
      <c r="AC9" s="17"/>
      <c r="AD9" s="19"/>
      <c r="AE9" s="19"/>
      <c r="AF9" s="19"/>
      <c r="AG9" s="47"/>
      <c r="AH9" s="34"/>
      <c r="AI9" s="291"/>
      <c r="AJ9" s="291"/>
      <c r="AK9" s="238"/>
      <c r="AL9" s="238"/>
      <c r="AM9" s="238"/>
      <c r="AN9" s="293"/>
      <c r="AO9" s="294"/>
      <c r="AP9" s="296"/>
      <c r="AQ9" s="240"/>
      <c r="AR9" s="240"/>
    </row>
    <row r="10" spans="1:76" ht="12.75" customHeight="1" x14ac:dyDescent="0.25">
      <c r="A10" s="18">
        <v>4</v>
      </c>
      <c r="B10" s="453" t="s">
        <v>145</v>
      </c>
      <c r="C10" s="453"/>
      <c r="D10" s="453"/>
      <c r="E10" s="453"/>
      <c r="F10" s="315"/>
      <c r="G10" s="236"/>
      <c r="H10" s="17"/>
      <c r="I10" s="43"/>
      <c r="J10" s="22"/>
      <c r="K10" s="22"/>
      <c r="L10" s="22"/>
      <c r="M10" s="46"/>
      <c r="N10" s="34"/>
      <c r="O10" s="310"/>
      <c r="P10" s="237"/>
      <c r="Q10" s="17"/>
      <c r="R10" s="236"/>
      <c r="S10" s="236"/>
      <c r="T10" s="22"/>
      <c r="U10" s="22"/>
      <c r="V10" s="22"/>
      <c r="W10" s="46"/>
      <c r="X10" s="34"/>
      <c r="Y10" s="317"/>
      <c r="Z10" s="315"/>
      <c r="AA10" s="17"/>
      <c r="AB10" s="17"/>
      <c r="AC10" s="17"/>
      <c r="AD10" s="19"/>
      <c r="AE10" s="19"/>
      <c r="AF10" s="19"/>
      <c r="AG10" s="47"/>
      <c r="AH10" s="34"/>
      <c r="AI10" s="291"/>
      <c r="AJ10" s="291"/>
      <c r="AK10" s="238"/>
      <c r="AL10" s="238"/>
      <c r="AM10" s="238"/>
      <c r="AN10" s="293"/>
      <c r="AO10" s="294"/>
      <c r="AP10" s="296"/>
      <c r="AQ10" s="240"/>
      <c r="AR10" s="240"/>
    </row>
    <row r="11" spans="1:76" s="183" customFormat="1" ht="15" x14ac:dyDescent="0.25">
      <c r="A11" s="175">
        <v>5</v>
      </c>
      <c r="B11" s="457" t="s">
        <v>146</v>
      </c>
      <c r="C11" s="457"/>
      <c r="D11" s="457"/>
      <c r="E11" s="457"/>
      <c r="F11" s="316"/>
      <c r="G11" s="220"/>
      <c r="H11" s="176"/>
      <c r="I11" s="177"/>
      <c r="J11" s="178"/>
      <c r="K11" s="178"/>
      <c r="L11" s="178"/>
      <c r="M11" s="179"/>
      <c r="N11" s="53"/>
      <c r="O11" s="310"/>
      <c r="P11" s="219"/>
      <c r="Q11" s="176"/>
      <c r="R11" s="220"/>
      <c r="S11" s="220"/>
      <c r="T11" s="178"/>
      <c r="U11" s="178"/>
      <c r="V11" s="178"/>
      <c r="W11" s="179"/>
      <c r="X11" s="53"/>
      <c r="Y11" s="317"/>
      <c r="Z11" s="316"/>
      <c r="AA11" s="176"/>
      <c r="AB11" s="176"/>
      <c r="AC11" s="176"/>
      <c r="AD11" s="180"/>
      <c r="AE11" s="180"/>
      <c r="AF11" s="180"/>
      <c r="AG11" s="181"/>
      <c r="AH11" s="53"/>
      <c r="AI11" s="292"/>
      <c r="AJ11" s="292"/>
      <c r="AK11" s="241"/>
      <c r="AL11" s="241"/>
      <c r="AM11" s="241"/>
      <c r="AN11" s="297"/>
      <c r="AO11" s="294"/>
      <c r="AP11" s="298"/>
      <c r="AQ11" s="243"/>
      <c r="AR11" s="243"/>
      <c r="AS11" s="192"/>
      <c r="AT11" s="192"/>
      <c r="AU11" s="192"/>
      <c r="AV11" s="192"/>
      <c r="AW11" s="192"/>
      <c r="AX11" s="192"/>
      <c r="AY11" s="192"/>
      <c r="AZ11" s="192"/>
      <c r="BA11" s="192"/>
      <c r="BB11" s="192"/>
      <c r="BC11" s="192"/>
      <c r="BD11" s="192"/>
      <c r="BE11" s="192"/>
      <c r="BF11" s="192"/>
      <c r="BG11" s="192"/>
      <c r="BH11" s="192"/>
      <c r="BI11" s="192"/>
      <c r="BJ11" s="192"/>
      <c r="BK11" s="192"/>
      <c r="BL11" s="192"/>
      <c r="BM11" s="192"/>
      <c r="BN11" s="192"/>
      <c r="BO11" s="192"/>
      <c r="BP11" s="192"/>
      <c r="BQ11" s="192"/>
      <c r="BR11" s="192"/>
      <c r="BS11" s="192"/>
      <c r="BT11" s="192"/>
      <c r="BU11" s="192"/>
      <c r="BV11" s="192"/>
      <c r="BW11" s="192"/>
      <c r="BX11" s="192"/>
    </row>
    <row r="12" spans="1:76" x14ac:dyDescent="0.2">
      <c r="A12" s="18">
        <v>6</v>
      </c>
      <c r="B12" s="452" t="s">
        <v>147</v>
      </c>
      <c r="C12" s="452"/>
      <c r="D12" s="452"/>
      <c r="E12" s="452"/>
      <c r="F12" s="315"/>
      <c r="G12" s="236"/>
      <c r="H12" s="17"/>
      <c r="I12" s="43"/>
      <c r="J12" s="22"/>
      <c r="K12" s="22"/>
      <c r="L12" s="22"/>
      <c r="M12" s="46"/>
      <c r="N12" s="34"/>
      <c r="O12" s="310"/>
      <c r="P12" s="237"/>
      <c r="Q12" s="17"/>
      <c r="R12" s="236"/>
      <c r="S12" s="236"/>
      <c r="T12" s="22"/>
      <c r="U12" s="22"/>
      <c r="V12" s="22"/>
      <c r="W12" s="46"/>
      <c r="X12" s="34"/>
      <c r="Y12" s="317"/>
      <c r="Z12" s="315"/>
      <c r="AA12" s="17"/>
      <c r="AB12" s="17"/>
      <c r="AC12" s="17"/>
      <c r="AD12" s="19"/>
      <c r="AE12" s="19"/>
      <c r="AF12" s="19"/>
      <c r="AG12" s="47"/>
      <c r="AH12" s="34"/>
      <c r="AI12" s="291"/>
      <c r="AJ12" s="291"/>
      <c r="AK12" s="238"/>
      <c r="AL12" s="238"/>
      <c r="AM12" s="238"/>
      <c r="AN12" s="293"/>
      <c r="AO12" s="294"/>
      <c r="AP12" s="296"/>
      <c r="AQ12" s="240"/>
      <c r="AR12" s="240"/>
    </row>
    <row r="13" spans="1:76" ht="15" x14ac:dyDescent="0.25">
      <c r="A13" s="18">
        <v>7</v>
      </c>
      <c r="B13" s="453" t="s">
        <v>148</v>
      </c>
      <c r="C13" s="453"/>
      <c r="D13" s="453"/>
      <c r="E13" s="453"/>
      <c r="F13" s="315"/>
      <c r="G13" s="236"/>
      <c r="H13" s="17"/>
      <c r="I13" s="43"/>
      <c r="J13" s="22"/>
      <c r="K13" s="22"/>
      <c r="L13" s="22"/>
      <c r="M13" s="46"/>
      <c r="N13" s="34"/>
      <c r="O13" s="310"/>
      <c r="P13" s="237"/>
      <c r="Q13" s="17"/>
      <c r="R13" s="236"/>
      <c r="S13" s="236"/>
      <c r="T13" s="22"/>
      <c r="U13" s="22"/>
      <c r="V13" s="22"/>
      <c r="W13" s="46"/>
      <c r="X13" s="34"/>
      <c r="Y13" s="317"/>
      <c r="Z13" s="315"/>
      <c r="AA13" s="17"/>
      <c r="AB13" s="17"/>
      <c r="AC13" s="17"/>
      <c r="AD13" s="19"/>
      <c r="AE13" s="19"/>
      <c r="AF13" s="19"/>
      <c r="AG13" s="47"/>
      <c r="AH13" s="34"/>
      <c r="AI13" s="291"/>
      <c r="AJ13" s="291"/>
      <c r="AK13" s="238"/>
      <c r="AL13" s="238"/>
      <c r="AM13" s="238"/>
      <c r="AN13" s="293"/>
      <c r="AO13" s="294"/>
      <c r="AP13" s="296"/>
      <c r="AQ13" s="240"/>
      <c r="AR13" s="240"/>
    </row>
    <row r="14" spans="1:76" ht="15" x14ac:dyDescent="0.25">
      <c r="A14" s="18">
        <v>8</v>
      </c>
      <c r="B14" s="453" t="s">
        <v>149</v>
      </c>
      <c r="C14" s="453"/>
      <c r="D14" s="453"/>
      <c r="E14" s="453"/>
      <c r="F14" s="315"/>
      <c r="G14" s="236"/>
      <c r="H14" s="17"/>
      <c r="I14" s="43"/>
      <c r="J14" s="22"/>
      <c r="K14" s="22"/>
      <c r="L14" s="22"/>
      <c r="M14" s="46"/>
      <c r="N14" s="34"/>
      <c r="O14" s="310"/>
      <c r="P14" s="237"/>
      <c r="Q14" s="17"/>
      <c r="R14" s="236"/>
      <c r="S14" s="236"/>
      <c r="T14" s="22"/>
      <c r="U14" s="22"/>
      <c r="V14" s="22"/>
      <c r="W14" s="46"/>
      <c r="X14" s="34"/>
      <c r="Y14" s="317"/>
      <c r="Z14" s="315"/>
      <c r="AA14" s="17"/>
      <c r="AB14" s="17"/>
      <c r="AC14" s="17"/>
      <c r="AD14" s="19"/>
      <c r="AE14" s="19"/>
      <c r="AF14" s="19"/>
      <c r="AG14" s="47"/>
      <c r="AH14" s="34"/>
      <c r="AI14" s="291"/>
      <c r="AJ14" s="291"/>
      <c r="AK14" s="238"/>
      <c r="AL14" s="238"/>
      <c r="AM14" s="238"/>
      <c r="AN14" s="293"/>
      <c r="AO14" s="294"/>
      <c r="AP14" s="296"/>
      <c r="AQ14" s="240"/>
      <c r="AR14" s="240"/>
    </row>
    <row r="15" spans="1:76" ht="15" x14ac:dyDescent="0.25">
      <c r="A15" s="18">
        <v>9</v>
      </c>
      <c r="B15" s="453" t="s">
        <v>150</v>
      </c>
      <c r="C15" s="453"/>
      <c r="D15" s="453"/>
      <c r="E15" s="453"/>
      <c r="F15" s="315"/>
      <c r="G15" s="236"/>
      <c r="H15" s="17"/>
      <c r="I15" s="43"/>
      <c r="J15" s="22"/>
      <c r="K15" s="22"/>
      <c r="L15" s="22"/>
      <c r="M15" s="46"/>
      <c r="N15" s="34"/>
      <c r="O15" s="310"/>
      <c r="P15" s="237"/>
      <c r="Q15" s="17"/>
      <c r="R15" s="236"/>
      <c r="S15" s="236"/>
      <c r="T15" s="22"/>
      <c r="U15" s="22"/>
      <c r="V15" s="22"/>
      <c r="W15" s="46"/>
      <c r="X15" s="34"/>
      <c r="Y15" s="317"/>
      <c r="Z15" s="315"/>
      <c r="AA15" s="17"/>
      <c r="AB15" s="17"/>
      <c r="AC15" s="17"/>
      <c r="AD15" s="19"/>
      <c r="AE15" s="19"/>
      <c r="AF15" s="19"/>
      <c r="AG15" s="47"/>
      <c r="AH15" s="34"/>
      <c r="AI15" s="291"/>
      <c r="AJ15" s="291"/>
      <c r="AK15" s="238"/>
      <c r="AL15" s="238"/>
      <c r="AM15" s="238"/>
      <c r="AN15" s="299"/>
      <c r="AO15" s="294"/>
      <c r="AP15" s="300"/>
      <c r="AQ15" s="240"/>
      <c r="AR15" s="240"/>
    </row>
    <row r="16" spans="1:76" s="183" customFormat="1" ht="15" x14ac:dyDescent="0.25">
      <c r="A16" s="175">
        <v>10</v>
      </c>
      <c r="B16" s="457" t="s">
        <v>151</v>
      </c>
      <c r="C16" s="457"/>
      <c r="D16" s="457"/>
      <c r="E16" s="457"/>
      <c r="F16" s="316"/>
      <c r="G16" s="220"/>
      <c r="H16" s="176"/>
      <c r="I16" s="177"/>
      <c r="J16" s="178"/>
      <c r="K16" s="178"/>
      <c r="L16" s="178"/>
      <c r="M16" s="179"/>
      <c r="N16" s="53"/>
      <c r="O16" s="310"/>
      <c r="P16" s="219"/>
      <c r="Q16" s="176"/>
      <c r="R16" s="220"/>
      <c r="S16" s="220"/>
      <c r="T16" s="178"/>
      <c r="U16" s="178"/>
      <c r="V16" s="178"/>
      <c r="W16" s="179"/>
      <c r="X16" s="53"/>
      <c r="Y16" s="317"/>
      <c r="Z16" s="316"/>
      <c r="AA16" s="176"/>
      <c r="AB16" s="176"/>
      <c r="AC16" s="176"/>
      <c r="AD16" s="180"/>
      <c r="AE16" s="180"/>
      <c r="AF16" s="180"/>
      <c r="AG16" s="181"/>
      <c r="AH16" s="53"/>
      <c r="AI16" s="292"/>
      <c r="AJ16" s="292"/>
      <c r="AK16" s="241"/>
      <c r="AL16" s="241"/>
      <c r="AM16" s="241"/>
      <c r="AN16" s="297"/>
      <c r="AO16" s="294"/>
      <c r="AP16" s="298"/>
      <c r="AQ16" s="243"/>
      <c r="AR16" s="243"/>
      <c r="AS16" s="192"/>
      <c r="AT16" s="192"/>
      <c r="AU16" s="192"/>
      <c r="AV16" s="192"/>
      <c r="AW16" s="192"/>
      <c r="AX16" s="192"/>
      <c r="AY16" s="192"/>
      <c r="AZ16" s="192"/>
      <c r="BA16" s="192"/>
      <c r="BB16" s="192"/>
      <c r="BC16" s="192"/>
      <c r="BD16" s="192"/>
      <c r="BE16" s="192"/>
      <c r="BF16" s="192"/>
      <c r="BG16" s="192"/>
      <c r="BH16" s="192"/>
      <c r="BI16" s="192"/>
      <c r="BJ16" s="192"/>
      <c r="BK16" s="192"/>
      <c r="BL16" s="192"/>
      <c r="BM16" s="192"/>
      <c r="BN16" s="192"/>
      <c r="BO16" s="192"/>
      <c r="BP16" s="192"/>
      <c r="BQ16" s="192"/>
      <c r="BR16" s="192"/>
      <c r="BS16" s="192"/>
      <c r="BT16" s="192"/>
      <c r="BU16" s="192"/>
      <c r="BV16" s="192"/>
      <c r="BW16" s="192"/>
      <c r="BX16" s="192"/>
    </row>
    <row r="17" spans="1:76" x14ac:dyDescent="0.2">
      <c r="A17" s="18">
        <v>11</v>
      </c>
      <c r="B17" s="452"/>
      <c r="C17" s="452"/>
      <c r="D17" s="452"/>
      <c r="E17" s="452"/>
      <c r="F17" s="315"/>
      <c r="G17" s="236"/>
      <c r="H17" s="17"/>
      <c r="I17" s="43"/>
      <c r="J17" s="22"/>
      <c r="K17" s="22"/>
      <c r="L17" s="22"/>
      <c r="M17" s="46"/>
      <c r="N17" s="34"/>
      <c r="O17" s="310"/>
      <c r="P17" s="237"/>
      <c r="Q17" s="17"/>
      <c r="R17" s="236"/>
      <c r="S17" s="236"/>
      <c r="T17" s="22"/>
      <c r="U17" s="22"/>
      <c r="V17" s="22"/>
      <c r="W17" s="46"/>
      <c r="X17" s="34"/>
      <c r="Y17" s="317"/>
      <c r="Z17" s="315"/>
      <c r="AA17" s="17"/>
      <c r="AB17" s="17"/>
      <c r="AC17" s="17"/>
      <c r="AD17" s="19"/>
      <c r="AE17" s="19"/>
      <c r="AF17" s="19"/>
      <c r="AG17" s="47"/>
      <c r="AH17" s="34"/>
      <c r="AI17" s="34"/>
      <c r="AJ17" s="34"/>
      <c r="AK17" s="238"/>
      <c r="AL17" s="238"/>
      <c r="AM17" s="239"/>
      <c r="AN17" s="57"/>
      <c r="AO17" s="53"/>
      <c r="AP17" s="203"/>
      <c r="AQ17" s="240"/>
      <c r="AR17" s="240"/>
    </row>
    <row r="18" spans="1:76" ht="15" x14ac:dyDescent="0.25">
      <c r="A18" s="18">
        <v>12</v>
      </c>
      <c r="B18" s="453"/>
      <c r="C18" s="453"/>
      <c r="D18" s="453"/>
      <c r="E18" s="453"/>
      <c r="F18" s="315"/>
      <c r="G18" s="236"/>
      <c r="H18" s="17"/>
      <c r="I18" s="43"/>
      <c r="J18" s="22"/>
      <c r="K18" s="22"/>
      <c r="L18" s="22"/>
      <c r="M18" s="46"/>
      <c r="N18" s="34"/>
      <c r="O18" s="310"/>
      <c r="P18" s="237"/>
      <c r="Q18" s="17"/>
      <c r="R18" s="236"/>
      <c r="S18" s="236"/>
      <c r="T18" s="22"/>
      <c r="U18" s="22"/>
      <c r="V18" s="22"/>
      <c r="W18" s="46"/>
      <c r="X18" s="34"/>
      <c r="Y18" s="317"/>
      <c r="Z18" s="315"/>
      <c r="AA18" s="17"/>
      <c r="AB18" s="17"/>
      <c r="AC18" s="17"/>
      <c r="AD18" s="19"/>
      <c r="AE18" s="19"/>
      <c r="AF18" s="19"/>
      <c r="AG18" s="47"/>
      <c r="AH18" s="34"/>
      <c r="AI18" s="34"/>
      <c r="AJ18" s="34"/>
      <c r="AK18" s="238"/>
      <c r="AL18" s="238"/>
      <c r="AM18" s="239"/>
      <c r="AN18" s="57"/>
      <c r="AO18" s="53"/>
      <c r="AP18" s="203"/>
      <c r="AQ18" s="240"/>
      <c r="AR18" s="240"/>
    </row>
    <row r="19" spans="1:76" ht="15" x14ac:dyDescent="0.25">
      <c r="A19" s="18">
        <v>13</v>
      </c>
      <c r="B19" s="453"/>
      <c r="C19" s="453"/>
      <c r="D19" s="453"/>
      <c r="E19" s="453"/>
      <c r="F19" s="315"/>
      <c r="G19" s="236"/>
      <c r="H19" s="17"/>
      <c r="I19" s="43"/>
      <c r="J19" s="22"/>
      <c r="K19" s="22"/>
      <c r="L19" s="22"/>
      <c r="M19" s="46"/>
      <c r="N19" s="34"/>
      <c r="O19" s="310"/>
      <c r="P19" s="237"/>
      <c r="Q19" s="17"/>
      <c r="R19" s="236"/>
      <c r="S19" s="236"/>
      <c r="T19" s="22"/>
      <c r="U19" s="22"/>
      <c r="V19" s="22"/>
      <c r="W19" s="46"/>
      <c r="X19" s="34"/>
      <c r="Y19" s="317"/>
      <c r="Z19" s="315"/>
      <c r="AA19" s="17"/>
      <c r="AB19" s="17"/>
      <c r="AC19" s="17"/>
      <c r="AD19" s="19"/>
      <c r="AE19" s="19"/>
      <c r="AF19" s="19"/>
      <c r="AG19" s="47"/>
      <c r="AH19" s="34"/>
      <c r="AI19" s="34"/>
      <c r="AJ19" s="34"/>
      <c r="AK19" s="238"/>
      <c r="AL19" s="238"/>
      <c r="AM19" s="239"/>
      <c r="AN19" s="57"/>
      <c r="AO19" s="53"/>
      <c r="AP19" s="203"/>
      <c r="AQ19" s="240"/>
      <c r="AR19" s="240"/>
    </row>
    <row r="20" spans="1:76" ht="15" x14ac:dyDescent="0.25">
      <c r="A20" s="18">
        <v>14</v>
      </c>
      <c r="B20" s="453"/>
      <c r="C20" s="453"/>
      <c r="D20" s="453"/>
      <c r="E20" s="453"/>
      <c r="F20" s="315"/>
      <c r="G20" s="236"/>
      <c r="H20" s="17"/>
      <c r="I20" s="43"/>
      <c r="J20" s="22"/>
      <c r="K20" s="22"/>
      <c r="L20" s="22"/>
      <c r="M20" s="46"/>
      <c r="N20" s="34"/>
      <c r="O20" s="310"/>
      <c r="P20" s="237"/>
      <c r="Q20" s="17"/>
      <c r="R20" s="236"/>
      <c r="S20" s="236"/>
      <c r="T20" s="22"/>
      <c r="U20" s="22"/>
      <c r="V20" s="22"/>
      <c r="W20" s="46"/>
      <c r="X20" s="34"/>
      <c r="Y20" s="317"/>
      <c r="Z20" s="315"/>
      <c r="AA20" s="17"/>
      <c r="AB20" s="17"/>
      <c r="AC20" s="17"/>
      <c r="AD20" s="19"/>
      <c r="AE20" s="19"/>
      <c r="AF20" s="19"/>
      <c r="AG20" s="47"/>
      <c r="AH20" s="34"/>
      <c r="AI20" s="34"/>
      <c r="AJ20" s="34"/>
      <c r="AK20" s="238"/>
      <c r="AL20" s="238"/>
      <c r="AM20" s="239"/>
      <c r="AN20" s="57"/>
      <c r="AO20" s="53"/>
      <c r="AP20" s="203"/>
      <c r="AQ20" s="240"/>
      <c r="AR20" s="240"/>
    </row>
    <row r="21" spans="1:76" s="183" customFormat="1" ht="15" x14ac:dyDescent="0.25">
      <c r="A21" s="175">
        <v>15</v>
      </c>
      <c r="B21" s="457"/>
      <c r="C21" s="457"/>
      <c r="D21" s="457"/>
      <c r="E21" s="457"/>
      <c r="F21" s="316"/>
      <c r="G21" s="220"/>
      <c r="H21" s="176"/>
      <c r="I21" s="177"/>
      <c r="J21" s="178"/>
      <c r="K21" s="178"/>
      <c r="L21" s="178"/>
      <c r="M21" s="179"/>
      <c r="N21" s="53"/>
      <c r="O21" s="310"/>
      <c r="P21" s="219"/>
      <c r="Q21" s="176"/>
      <c r="R21" s="220"/>
      <c r="S21" s="220"/>
      <c r="T21" s="178"/>
      <c r="U21" s="178"/>
      <c r="V21" s="178"/>
      <c r="W21" s="179"/>
      <c r="X21" s="53"/>
      <c r="Y21" s="317"/>
      <c r="Z21" s="316"/>
      <c r="AA21" s="176"/>
      <c r="AB21" s="176"/>
      <c r="AC21" s="176"/>
      <c r="AD21" s="180"/>
      <c r="AE21" s="180"/>
      <c r="AF21" s="180"/>
      <c r="AG21" s="181"/>
      <c r="AH21" s="53"/>
      <c r="AI21" s="53"/>
      <c r="AJ21" s="53"/>
      <c r="AK21" s="241"/>
      <c r="AL21" s="241"/>
      <c r="AM21" s="242"/>
      <c r="AN21" s="182"/>
      <c r="AO21" s="53"/>
      <c r="AP21" s="204"/>
      <c r="AQ21" s="243"/>
      <c r="AR21" s="243"/>
      <c r="AS21" s="192"/>
      <c r="AT21" s="192"/>
      <c r="AU21" s="192"/>
      <c r="AV21" s="192"/>
      <c r="AW21" s="192"/>
      <c r="AX21" s="192"/>
      <c r="AY21" s="192"/>
      <c r="AZ21" s="192"/>
      <c r="BA21" s="192"/>
      <c r="BB21" s="192"/>
      <c r="BC21" s="192"/>
      <c r="BD21" s="192"/>
      <c r="BE21" s="192"/>
      <c r="BF21" s="192"/>
      <c r="BG21" s="192"/>
      <c r="BH21" s="192"/>
      <c r="BI21" s="192"/>
      <c r="BJ21" s="192"/>
      <c r="BK21" s="192"/>
      <c r="BL21" s="192"/>
      <c r="BM21" s="192"/>
      <c r="BN21" s="192"/>
      <c r="BO21" s="192"/>
      <c r="BP21" s="192"/>
      <c r="BQ21" s="192"/>
      <c r="BR21" s="192"/>
      <c r="BS21" s="192"/>
      <c r="BT21" s="192"/>
      <c r="BU21" s="192"/>
      <c r="BV21" s="192"/>
      <c r="BW21" s="192"/>
      <c r="BX21" s="192"/>
    </row>
    <row r="22" spans="1:76" x14ac:dyDescent="0.2">
      <c r="A22" s="18">
        <v>16</v>
      </c>
      <c r="B22" s="452"/>
      <c r="C22" s="452"/>
      <c r="D22" s="452"/>
      <c r="E22" s="452"/>
      <c r="F22" s="315"/>
      <c r="G22" s="236"/>
      <c r="H22" s="17"/>
      <c r="I22" s="43"/>
      <c r="J22" s="22"/>
      <c r="K22" s="22"/>
      <c r="L22" s="22"/>
      <c r="M22" s="46"/>
      <c r="N22" s="34"/>
      <c r="O22" s="310"/>
      <c r="P22" s="237"/>
      <c r="Q22" s="17"/>
      <c r="R22" s="236"/>
      <c r="S22" s="236"/>
      <c r="T22" s="22"/>
      <c r="U22" s="22"/>
      <c r="V22" s="22"/>
      <c r="W22" s="46"/>
      <c r="X22" s="34"/>
      <c r="Y22" s="317"/>
      <c r="Z22" s="315"/>
      <c r="AA22" s="17"/>
      <c r="AB22" s="17"/>
      <c r="AC22" s="17"/>
      <c r="AD22" s="19"/>
      <c r="AE22" s="19"/>
      <c r="AF22" s="19"/>
      <c r="AG22" s="47"/>
      <c r="AH22" s="34"/>
      <c r="AI22" s="34"/>
      <c r="AJ22" s="34"/>
      <c r="AK22" s="238"/>
      <c r="AL22" s="238"/>
      <c r="AM22" s="239"/>
      <c r="AN22" s="57"/>
      <c r="AO22" s="53"/>
      <c r="AP22" s="203"/>
      <c r="AQ22" s="240"/>
      <c r="AR22" s="240"/>
    </row>
    <row r="23" spans="1:76" ht="15" x14ac:dyDescent="0.25">
      <c r="A23" s="18">
        <v>17</v>
      </c>
      <c r="B23" s="453"/>
      <c r="C23" s="453"/>
      <c r="D23" s="453"/>
      <c r="E23" s="453"/>
      <c r="F23" s="315"/>
      <c r="G23" s="236"/>
      <c r="H23" s="17"/>
      <c r="I23" s="43"/>
      <c r="J23" s="22"/>
      <c r="K23" s="22"/>
      <c r="L23" s="22"/>
      <c r="M23" s="46"/>
      <c r="N23" s="34"/>
      <c r="O23" s="310"/>
      <c r="P23" s="237"/>
      <c r="Q23" s="17"/>
      <c r="R23" s="236"/>
      <c r="S23" s="236"/>
      <c r="T23" s="22"/>
      <c r="U23" s="22"/>
      <c r="V23" s="22"/>
      <c r="W23" s="46"/>
      <c r="X23" s="34"/>
      <c r="Y23" s="317"/>
      <c r="Z23" s="315"/>
      <c r="AA23" s="17"/>
      <c r="AB23" s="17"/>
      <c r="AC23" s="17"/>
      <c r="AD23" s="19"/>
      <c r="AE23" s="19"/>
      <c r="AF23" s="19"/>
      <c r="AG23" s="47"/>
      <c r="AH23" s="34"/>
      <c r="AI23" s="34"/>
      <c r="AJ23" s="34"/>
      <c r="AK23" s="238"/>
      <c r="AL23" s="238"/>
      <c r="AM23" s="239"/>
      <c r="AN23" s="57"/>
      <c r="AO23" s="53"/>
      <c r="AP23" s="203"/>
      <c r="AQ23" s="240"/>
      <c r="AR23" s="240"/>
    </row>
    <row r="24" spans="1:76" ht="15" x14ac:dyDescent="0.25">
      <c r="A24" s="18">
        <v>18</v>
      </c>
      <c r="B24" s="453"/>
      <c r="C24" s="453"/>
      <c r="D24" s="453"/>
      <c r="E24" s="453"/>
      <c r="F24" s="315"/>
      <c r="G24" s="236"/>
      <c r="H24" s="17"/>
      <c r="I24" s="43"/>
      <c r="J24" s="22"/>
      <c r="K24" s="22"/>
      <c r="L24" s="22"/>
      <c r="M24" s="46"/>
      <c r="N24" s="34"/>
      <c r="O24" s="310"/>
      <c r="P24" s="237"/>
      <c r="Q24" s="17"/>
      <c r="R24" s="236"/>
      <c r="S24" s="236"/>
      <c r="T24" s="22"/>
      <c r="U24" s="22"/>
      <c r="V24" s="22"/>
      <c r="W24" s="46"/>
      <c r="X24" s="34"/>
      <c r="Y24" s="317"/>
      <c r="Z24" s="315"/>
      <c r="AA24" s="17"/>
      <c r="AB24" s="17"/>
      <c r="AC24" s="17"/>
      <c r="AD24" s="19"/>
      <c r="AE24" s="19"/>
      <c r="AF24" s="19"/>
      <c r="AG24" s="47"/>
      <c r="AH24" s="34"/>
      <c r="AI24" s="34"/>
      <c r="AJ24" s="34"/>
      <c r="AK24" s="238"/>
      <c r="AL24" s="238"/>
      <c r="AM24" s="239"/>
      <c r="AN24" s="57"/>
      <c r="AO24" s="53"/>
      <c r="AP24" s="203"/>
      <c r="AQ24" s="240"/>
      <c r="AR24" s="240"/>
    </row>
    <row r="25" spans="1:76" ht="15" x14ac:dyDescent="0.25">
      <c r="A25" s="18">
        <v>19</v>
      </c>
      <c r="B25" s="453"/>
      <c r="C25" s="453"/>
      <c r="D25" s="453"/>
      <c r="E25" s="453"/>
      <c r="F25" s="315"/>
      <c r="G25" s="236"/>
      <c r="H25" s="17"/>
      <c r="I25" s="43"/>
      <c r="J25" s="22"/>
      <c r="K25" s="22"/>
      <c r="L25" s="22"/>
      <c r="M25" s="46"/>
      <c r="N25" s="34"/>
      <c r="O25" s="310"/>
      <c r="P25" s="237"/>
      <c r="Q25" s="17"/>
      <c r="R25" s="236"/>
      <c r="S25" s="236"/>
      <c r="T25" s="22"/>
      <c r="U25" s="22"/>
      <c r="V25" s="22"/>
      <c r="W25" s="46"/>
      <c r="X25" s="34"/>
      <c r="Y25" s="317"/>
      <c r="Z25" s="315"/>
      <c r="AA25" s="17"/>
      <c r="AB25" s="17"/>
      <c r="AC25" s="17"/>
      <c r="AD25" s="19"/>
      <c r="AE25" s="19"/>
      <c r="AF25" s="19"/>
      <c r="AG25" s="47"/>
      <c r="AH25" s="34"/>
      <c r="AI25" s="34"/>
      <c r="AJ25" s="34"/>
      <c r="AK25" s="238"/>
      <c r="AL25" s="238"/>
      <c r="AM25" s="239"/>
      <c r="AN25" s="57"/>
      <c r="AO25" s="53"/>
      <c r="AP25" s="203"/>
      <c r="AQ25" s="240"/>
      <c r="AR25" s="240"/>
    </row>
    <row r="26" spans="1:76" s="183" customFormat="1" ht="15" x14ac:dyDescent="0.25">
      <c r="A26" s="175">
        <v>20</v>
      </c>
      <c r="B26" s="457"/>
      <c r="C26" s="457"/>
      <c r="D26" s="457"/>
      <c r="E26" s="457"/>
      <c r="F26" s="316"/>
      <c r="G26" s="220"/>
      <c r="H26" s="176"/>
      <c r="I26" s="177"/>
      <c r="J26" s="178"/>
      <c r="K26" s="178"/>
      <c r="L26" s="178"/>
      <c r="M26" s="179"/>
      <c r="N26" s="53"/>
      <c r="O26" s="310"/>
      <c r="P26" s="219"/>
      <c r="Q26" s="176"/>
      <c r="R26" s="220"/>
      <c r="S26" s="220"/>
      <c r="T26" s="178"/>
      <c r="U26" s="178"/>
      <c r="V26" s="178"/>
      <c r="W26" s="179"/>
      <c r="X26" s="53"/>
      <c r="Y26" s="317"/>
      <c r="Z26" s="316"/>
      <c r="AA26" s="176"/>
      <c r="AB26" s="176"/>
      <c r="AC26" s="176"/>
      <c r="AD26" s="180"/>
      <c r="AE26" s="180"/>
      <c r="AF26" s="180"/>
      <c r="AG26" s="181"/>
      <c r="AH26" s="53"/>
      <c r="AI26" s="53"/>
      <c r="AJ26" s="53"/>
      <c r="AK26" s="241"/>
      <c r="AL26" s="241"/>
      <c r="AM26" s="242"/>
      <c r="AN26" s="182"/>
      <c r="AO26" s="53"/>
      <c r="AP26" s="204"/>
      <c r="AQ26" s="243"/>
      <c r="AR26" s="243"/>
      <c r="AS26" s="192"/>
      <c r="AT26" s="192"/>
      <c r="AU26" s="192"/>
      <c r="AV26" s="192"/>
      <c r="AW26" s="192"/>
      <c r="AX26" s="192"/>
      <c r="AY26" s="192"/>
      <c r="AZ26" s="192"/>
      <c r="BA26" s="192"/>
      <c r="BB26" s="192"/>
      <c r="BC26" s="192"/>
      <c r="BD26" s="192"/>
      <c r="BE26" s="192"/>
      <c r="BF26" s="192"/>
      <c r="BG26" s="192"/>
      <c r="BH26" s="192"/>
      <c r="BI26" s="192"/>
      <c r="BJ26" s="192"/>
      <c r="BK26" s="192"/>
      <c r="BL26" s="192"/>
      <c r="BM26" s="192"/>
      <c r="BN26" s="192"/>
      <c r="BO26" s="192"/>
      <c r="BP26" s="192"/>
      <c r="BQ26" s="192"/>
      <c r="BR26" s="192"/>
      <c r="BS26" s="192"/>
      <c r="BT26" s="192"/>
      <c r="BU26" s="192"/>
      <c r="BV26" s="192"/>
      <c r="BW26" s="192"/>
      <c r="BX26" s="192"/>
    </row>
    <row r="27" spans="1:76" x14ac:dyDescent="0.2">
      <c r="A27" s="18">
        <v>21</v>
      </c>
      <c r="B27" s="452"/>
      <c r="C27" s="452"/>
      <c r="D27" s="452"/>
      <c r="E27" s="452"/>
      <c r="F27" s="315"/>
      <c r="G27" s="236"/>
      <c r="H27" s="17"/>
      <c r="I27" s="43"/>
      <c r="J27" s="22"/>
      <c r="K27" s="22"/>
      <c r="L27" s="22"/>
      <c r="M27" s="46"/>
      <c r="N27" s="34"/>
      <c r="O27" s="310"/>
      <c r="P27" s="237"/>
      <c r="Q27" s="17"/>
      <c r="R27" s="236"/>
      <c r="S27" s="236"/>
      <c r="T27" s="22"/>
      <c r="U27" s="22"/>
      <c r="V27" s="22"/>
      <c r="W27" s="46"/>
      <c r="X27" s="34"/>
      <c r="Y27" s="317"/>
      <c r="Z27" s="315"/>
      <c r="AA27" s="17"/>
      <c r="AB27" s="17"/>
      <c r="AC27" s="17"/>
      <c r="AD27" s="19"/>
      <c r="AE27" s="19"/>
      <c r="AF27" s="19"/>
      <c r="AG27" s="47"/>
      <c r="AH27" s="34"/>
      <c r="AI27" s="34"/>
      <c r="AJ27" s="34"/>
      <c r="AK27" s="238"/>
      <c r="AL27" s="238"/>
      <c r="AM27" s="239"/>
      <c r="AN27" s="57"/>
      <c r="AO27" s="53"/>
      <c r="AP27" s="203"/>
      <c r="AQ27" s="240"/>
      <c r="AR27" s="240"/>
    </row>
    <row r="28" spans="1:76" ht="15" x14ac:dyDescent="0.25">
      <c r="A28" s="18">
        <v>22</v>
      </c>
      <c r="B28" s="453"/>
      <c r="C28" s="453"/>
      <c r="D28" s="453"/>
      <c r="E28" s="453"/>
      <c r="F28" s="315"/>
      <c r="G28" s="236"/>
      <c r="H28" s="17"/>
      <c r="I28" s="43"/>
      <c r="J28" s="22"/>
      <c r="K28" s="22"/>
      <c r="L28" s="22"/>
      <c r="M28" s="46"/>
      <c r="N28" s="34">
        <f t="shared" ref="N28:N56" si="0">SUM(J28:L28)</f>
        <v>0</v>
      </c>
      <c r="O28" s="310"/>
      <c r="P28" s="237"/>
      <c r="Q28" s="17"/>
      <c r="R28" s="236"/>
      <c r="S28" s="236"/>
      <c r="T28" s="22"/>
      <c r="U28" s="22"/>
      <c r="V28" s="22"/>
      <c r="W28" s="46"/>
      <c r="X28" s="34">
        <f t="shared" ref="X28:X56" si="1">SUM(T28:V28)</f>
        <v>0</v>
      </c>
      <c r="Y28" s="317"/>
      <c r="Z28" s="315"/>
      <c r="AA28" s="17"/>
      <c r="AB28" s="17"/>
      <c r="AC28" s="17"/>
      <c r="AD28" s="19"/>
      <c r="AE28" s="19"/>
      <c r="AF28" s="19"/>
      <c r="AG28" s="47"/>
      <c r="AH28" s="34"/>
      <c r="AI28" s="34"/>
      <c r="AJ28" s="34"/>
      <c r="AK28" s="238"/>
      <c r="AL28" s="238"/>
      <c r="AM28" s="239"/>
      <c r="AN28" s="57"/>
      <c r="AO28" s="53"/>
      <c r="AP28" s="203"/>
      <c r="AQ28" s="240"/>
      <c r="AR28" s="240"/>
    </row>
    <row r="29" spans="1:76" ht="15" x14ac:dyDescent="0.25">
      <c r="A29" s="18">
        <v>23</v>
      </c>
      <c r="B29" s="453"/>
      <c r="C29" s="453"/>
      <c r="D29" s="453"/>
      <c r="E29" s="453"/>
      <c r="F29" s="315"/>
      <c r="G29" s="236"/>
      <c r="H29" s="17"/>
      <c r="I29" s="43"/>
      <c r="J29" s="22"/>
      <c r="K29" s="22"/>
      <c r="L29" s="22"/>
      <c r="M29" s="46"/>
      <c r="N29" s="34"/>
      <c r="O29" s="310"/>
      <c r="P29" s="237"/>
      <c r="Q29" s="17"/>
      <c r="R29" s="236"/>
      <c r="S29" s="236"/>
      <c r="T29" s="22"/>
      <c r="U29" s="22"/>
      <c r="V29" s="22"/>
      <c r="W29" s="46"/>
      <c r="X29" s="34"/>
      <c r="Y29" s="317"/>
      <c r="Z29" s="315"/>
      <c r="AA29" s="17"/>
      <c r="AB29" s="17"/>
      <c r="AC29" s="17"/>
      <c r="AD29" s="19"/>
      <c r="AE29" s="19"/>
      <c r="AF29" s="19"/>
      <c r="AG29" s="47"/>
      <c r="AH29" s="34"/>
      <c r="AI29" s="34"/>
      <c r="AJ29" s="34"/>
      <c r="AK29" s="238"/>
      <c r="AL29" s="238"/>
      <c r="AM29" s="239"/>
      <c r="AN29" s="57"/>
      <c r="AO29" s="53"/>
      <c r="AP29" s="203"/>
      <c r="AQ29" s="240"/>
      <c r="AR29" s="240"/>
    </row>
    <row r="30" spans="1:76" ht="15" x14ac:dyDescent="0.25">
      <c r="A30" s="18">
        <v>24</v>
      </c>
      <c r="B30" s="453"/>
      <c r="C30" s="453"/>
      <c r="D30" s="453"/>
      <c r="E30" s="453"/>
      <c r="F30" s="315"/>
      <c r="G30" s="236"/>
      <c r="H30" s="17"/>
      <c r="I30" s="43"/>
      <c r="J30" s="22"/>
      <c r="K30" s="22"/>
      <c r="L30" s="22"/>
      <c r="M30" s="46"/>
      <c r="N30" s="34"/>
      <c r="O30" s="310"/>
      <c r="P30" s="237"/>
      <c r="Q30" s="17"/>
      <c r="R30" s="236"/>
      <c r="S30" s="236"/>
      <c r="T30" s="22"/>
      <c r="U30" s="22"/>
      <c r="V30" s="22"/>
      <c r="W30" s="46"/>
      <c r="X30" s="34"/>
      <c r="Y30" s="317"/>
      <c r="Z30" s="315"/>
      <c r="AA30" s="17"/>
      <c r="AB30" s="17"/>
      <c r="AC30" s="17"/>
      <c r="AD30" s="19"/>
      <c r="AE30" s="19"/>
      <c r="AF30" s="19"/>
      <c r="AG30" s="47"/>
      <c r="AH30" s="34"/>
      <c r="AI30" s="34"/>
      <c r="AJ30" s="34"/>
      <c r="AK30" s="238"/>
      <c r="AL30" s="238"/>
      <c r="AM30" s="239"/>
      <c r="AN30" s="57"/>
      <c r="AO30" s="53"/>
      <c r="AP30" s="203"/>
      <c r="AQ30" s="240"/>
      <c r="AR30" s="240"/>
    </row>
    <row r="31" spans="1:76" s="183" customFormat="1" ht="15" x14ac:dyDescent="0.25">
      <c r="A31" s="175">
        <v>25</v>
      </c>
      <c r="B31" s="411"/>
      <c r="C31" s="412"/>
      <c r="D31" s="412"/>
      <c r="E31" s="413"/>
      <c r="F31" s="316"/>
      <c r="G31" s="220"/>
      <c r="H31" s="176"/>
      <c r="I31" s="177"/>
      <c r="J31" s="178"/>
      <c r="K31" s="178"/>
      <c r="L31" s="178"/>
      <c r="M31" s="179"/>
      <c r="N31" s="53"/>
      <c r="O31" s="310"/>
      <c r="P31" s="219"/>
      <c r="Q31" s="176"/>
      <c r="R31" s="220"/>
      <c r="S31" s="220"/>
      <c r="T31" s="178"/>
      <c r="U31" s="178"/>
      <c r="V31" s="178"/>
      <c r="W31" s="179"/>
      <c r="X31" s="53"/>
      <c r="Y31" s="317"/>
      <c r="Z31" s="316"/>
      <c r="AA31" s="176"/>
      <c r="AB31" s="176"/>
      <c r="AC31" s="176"/>
      <c r="AD31" s="180"/>
      <c r="AE31" s="180"/>
      <c r="AF31" s="180"/>
      <c r="AG31" s="181"/>
      <c r="AH31" s="53"/>
      <c r="AI31" s="53"/>
      <c r="AJ31" s="53"/>
      <c r="AK31" s="241"/>
      <c r="AL31" s="241"/>
      <c r="AM31" s="242"/>
      <c r="AN31" s="182"/>
      <c r="AO31" s="53"/>
      <c r="AP31" s="204"/>
      <c r="AQ31" s="243"/>
      <c r="AR31" s="243"/>
      <c r="AS31" s="192"/>
      <c r="AT31" s="192"/>
      <c r="AU31" s="192"/>
      <c r="AV31" s="192"/>
      <c r="AW31" s="192"/>
      <c r="AX31" s="192"/>
      <c r="AY31" s="192"/>
      <c r="AZ31" s="192"/>
      <c r="BA31" s="192"/>
      <c r="BB31" s="192"/>
      <c r="BC31" s="192"/>
      <c r="BD31" s="192"/>
      <c r="BE31" s="192"/>
      <c r="BF31" s="192"/>
      <c r="BG31" s="192"/>
      <c r="BH31" s="192"/>
      <c r="BI31" s="192"/>
      <c r="BJ31" s="192"/>
      <c r="BK31" s="192"/>
      <c r="BL31" s="192"/>
      <c r="BM31" s="192"/>
      <c r="BN31" s="192"/>
      <c r="BO31" s="192"/>
      <c r="BP31" s="192"/>
      <c r="BQ31" s="192"/>
      <c r="BR31" s="192"/>
      <c r="BS31" s="192"/>
      <c r="BT31" s="192"/>
      <c r="BU31" s="192"/>
      <c r="BV31" s="192"/>
      <c r="BW31" s="192"/>
      <c r="BX31" s="192"/>
    </row>
    <row r="32" spans="1:76" s="213" customFormat="1" ht="15" x14ac:dyDescent="0.25">
      <c r="A32" s="329"/>
      <c r="B32" s="420"/>
      <c r="C32" s="421"/>
      <c r="D32" s="421"/>
      <c r="E32" s="422"/>
      <c r="F32" s="319"/>
      <c r="G32" s="244"/>
      <c r="H32" s="244"/>
      <c r="I32" s="245"/>
      <c r="J32" s="246"/>
      <c r="K32" s="246"/>
      <c r="L32" s="246"/>
      <c r="M32" s="247"/>
      <c r="N32" s="248"/>
      <c r="O32" s="310"/>
      <c r="P32" s="249"/>
      <c r="Q32" s="205"/>
      <c r="R32" s="244"/>
      <c r="S32" s="244"/>
      <c r="T32" s="206"/>
      <c r="U32" s="206"/>
      <c r="V32" s="206"/>
      <c r="W32" s="207"/>
      <c r="X32" s="208"/>
      <c r="Y32" s="317"/>
      <c r="Z32" s="319"/>
      <c r="AA32" s="205"/>
      <c r="AB32" s="205"/>
      <c r="AC32" s="205"/>
      <c r="AD32" s="209"/>
      <c r="AE32" s="209"/>
      <c r="AF32" s="209"/>
      <c r="AG32" s="210"/>
      <c r="AH32" s="208"/>
      <c r="AI32" s="208"/>
      <c r="AJ32" s="208"/>
      <c r="AK32" s="250"/>
      <c r="AL32" s="250"/>
      <c r="AM32" s="251"/>
      <c r="AN32" s="211"/>
      <c r="AO32" s="208"/>
      <c r="AP32" s="212"/>
      <c r="AQ32" s="252"/>
      <c r="AR32" s="252"/>
      <c r="AS32" s="192"/>
    </row>
    <row r="33" spans="1:46" x14ac:dyDescent="0.2">
      <c r="A33" s="18">
        <v>26</v>
      </c>
      <c r="B33" s="414"/>
      <c r="C33" s="415"/>
      <c r="D33" s="415"/>
      <c r="E33" s="416"/>
      <c r="F33" s="315"/>
      <c r="G33" s="236"/>
      <c r="H33" s="17"/>
      <c r="I33" s="43"/>
      <c r="J33" s="22"/>
      <c r="K33" s="22"/>
      <c r="L33" s="22"/>
      <c r="M33" s="46"/>
      <c r="N33" s="34"/>
      <c r="O33" s="310"/>
      <c r="P33" s="237"/>
      <c r="Q33" s="17"/>
      <c r="R33" s="236"/>
      <c r="S33" s="236"/>
      <c r="T33" s="22"/>
      <c r="U33" s="22"/>
      <c r="V33" s="22"/>
      <c r="W33" s="46"/>
      <c r="X33" s="34"/>
      <c r="Y33" s="317"/>
      <c r="Z33" s="315"/>
      <c r="AA33" s="17"/>
      <c r="AB33" s="17"/>
      <c r="AC33" s="17"/>
      <c r="AD33" s="19"/>
      <c r="AE33" s="19"/>
      <c r="AF33" s="19"/>
      <c r="AG33" s="47"/>
      <c r="AH33" s="34"/>
      <c r="AI33" s="34"/>
      <c r="AJ33" s="34"/>
      <c r="AK33" s="238"/>
      <c r="AL33" s="238"/>
      <c r="AM33" s="239"/>
      <c r="AN33" s="57"/>
      <c r="AO33" s="53"/>
      <c r="AP33" s="203"/>
      <c r="AQ33" s="240"/>
      <c r="AR33" s="240"/>
    </row>
    <row r="34" spans="1:46" ht="15" x14ac:dyDescent="0.25">
      <c r="A34" s="18">
        <v>27</v>
      </c>
      <c r="B34" s="417"/>
      <c r="C34" s="418"/>
      <c r="D34" s="418"/>
      <c r="E34" s="419"/>
      <c r="F34" s="315"/>
      <c r="G34" s="236"/>
      <c r="H34" s="17"/>
      <c r="I34" s="43"/>
      <c r="J34" s="22"/>
      <c r="K34" s="22"/>
      <c r="L34" s="22"/>
      <c r="M34" s="46"/>
      <c r="N34" s="34"/>
      <c r="O34" s="310"/>
      <c r="P34" s="237"/>
      <c r="Q34" s="17"/>
      <c r="R34" s="236"/>
      <c r="S34" s="236"/>
      <c r="T34" s="22"/>
      <c r="U34" s="22"/>
      <c r="V34" s="22"/>
      <c r="W34" s="46"/>
      <c r="X34" s="34"/>
      <c r="Y34" s="317"/>
      <c r="Z34" s="315"/>
      <c r="AA34" s="17"/>
      <c r="AB34" s="17"/>
      <c r="AC34" s="17"/>
      <c r="AD34" s="19"/>
      <c r="AE34" s="19"/>
      <c r="AF34" s="19"/>
      <c r="AG34" s="47"/>
      <c r="AH34" s="34"/>
      <c r="AI34" s="34"/>
      <c r="AJ34" s="34"/>
      <c r="AK34" s="238"/>
      <c r="AL34" s="238"/>
      <c r="AM34" s="239"/>
      <c r="AN34" s="57"/>
      <c r="AO34" s="53"/>
      <c r="AP34" s="203"/>
      <c r="AQ34" s="240"/>
      <c r="AR34" s="240"/>
    </row>
    <row r="35" spans="1:46" ht="15" x14ac:dyDescent="0.25">
      <c r="A35" s="18">
        <v>28</v>
      </c>
      <c r="B35" s="417"/>
      <c r="C35" s="418"/>
      <c r="D35" s="418"/>
      <c r="E35" s="419"/>
      <c r="F35" s="315"/>
      <c r="G35" s="236"/>
      <c r="H35" s="17"/>
      <c r="I35" s="43"/>
      <c r="J35" s="22"/>
      <c r="K35" s="22"/>
      <c r="L35" s="22"/>
      <c r="M35" s="46"/>
      <c r="N35" s="34"/>
      <c r="O35" s="310"/>
      <c r="P35" s="237"/>
      <c r="Q35" s="17"/>
      <c r="R35" s="236"/>
      <c r="S35" s="236"/>
      <c r="T35" s="22"/>
      <c r="U35" s="22"/>
      <c r="V35" s="22"/>
      <c r="W35" s="46"/>
      <c r="X35" s="34"/>
      <c r="Y35" s="317"/>
      <c r="Z35" s="315"/>
      <c r="AA35" s="17"/>
      <c r="AB35" s="17"/>
      <c r="AC35" s="17"/>
      <c r="AD35" s="19"/>
      <c r="AE35" s="19"/>
      <c r="AF35" s="19"/>
      <c r="AG35" s="47"/>
      <c r="AH35" s="34"/>
      <c r="AI35" s="34"/>
      <c r="AJ35" s="34"/>
      <c r="AK35" s="238"/>
      <c r="AL35" s="238"/>
      <c r="AM35" s="239"/>
      <c r="AN35" s="57"/>
      <c r="AO35" s="53"/>
      <c r="AP35" s="203"/>
      <c r="AQ35" s="240"/>
      <c r="AR35" s="240"/>
    </row>
    <row r="36" spans="1:46" ht="15" x14ac:dyDescent="0.25">
      <c r="A36" s="18">
        <v>29</v>
      </c>
      <c r="B36" s="417"/>
      <c r="C36" s="418"/>
      <c r="D36" s="418"/>
      <c r="E36" s="419"/>
      <c r="F36" s="315"/>
      <c r="G36" s="236"/>
      <c r="H36" s="17"/>
      <c r="I36" s="43"/>
      <c r="J36" s="22"/>
      <c r="K36" s="22"/>
      <c r="L36" s="22"/>
      <c r="M36" s="46"/>
      <c r="N36" s="34"/>
      <c r="O36" s="310"/>
      <c r="P36" s="237"/>
      <c r="Q36" s="17"/>
      <c r="R36" s="236"/>
      <c r="S36" s="236"/>
      <c r="T36" s="22"/>
      <c r="U36" s="22"/>
      <c r="V36" s="22"/>
      <c r="W36" s="46"/>
      <c r="X36" s="34"/>
      <c r="Y36" s="317"/>
      <c r="Z36" s="315"/>
      <c r="AA36" s="17"/>
      <c r="AB36" s="17"/>
      <c r="AC36" s="17"/>
      <c r="AD36" s="19"/>
      <c r="AE36" s="19"/>
      <c r="AF36" s="19"/>
      <c r="AG36" s="47"/>
      <c r="AH36" s="34"/>
      <c r="AI36" s="34"/>
      <c r="AJ36" s="34"/>
      <c r="AK36" s="238"/>
      <c r="AL36" s="238"/>
      <c r="AM36" s="239"/>
      <c r="AN36" s="57"/>
      <c r="AO36" s="53"/>
      <c r="AP36" s="203"/>
      <c r="AQ36" s="240"/>
      <c r="AR36" s="240"/>
    </row>
    <row r="37" spans="1:46" s="183" customFormat="1" ht="15" x14ac:dyDescent="0.25">
      <c r="A37" s="175">
        <v>30</v>
      </c>
      <c r="B37" s="411"/>
      <c r="C37" s="412"/>
      <c r="D37" s="412"/>
      <c r="E37" s="413"/>
      <c r="F37" s="316"/>
      <c r="G37" s="220"/>
      <c r="H37" s="176"/>
      <c r="I37" s="177"/>
      <c r="J37" s="178"/>
      <c r="K37" s="178"/>
      <c r="L37" s="178"/>
      <c r="M37" s="179"/>
      <c r="N37" s="53"/>
      <c r="O37" s="310"/>
      <c r="P37" s="219"/>
      <c r="Q37" s="176"/>
      <c r="R37" s="220"/>
      <c r="S37" s="220"/>
      <c r="T37" s="178"/>
      <c r="U37" s="178"/>
      <c r="V37" s="178"/>
      <c r="W37" s="179"/>
      <c r="X37" s="53"/>
      <c r="Y37" s="317"/>
      <c r="Z37" s="316"/>
      <c r="AA37" s="176"/>
      <c r="AB37" s="176"/>
      <c r="AC37" s="176"/>
      <c r="AD37" s="180"/>
      <c r="AE37" s="180"/>
      <c r="AF37" s="180"/>
      <c r="AG37" s="181"/>
      <c r="AH37" s="53"/>
      <c r="AI37" s="53"/>
      <c r="AJ37" s="53"/>
      <c r="AK37" s="241"/>
      <c r="AL37" s="241"/>
      <c r="AM37" s="242"/>
      <c r="AN37" s="182"/>
      <c r="AO37" s="53"/>
      <c r="AP37" s="204"/>
      <c r="AQ37" s="243"/>
      <c r="AR37" s="243"/>
      <c r="AS37" s="192"/>
      <c r="AT37" s="192"/>
    </row>
    <row r="38" spans="1:46" x14ac:dyDescent="0.2">
      <c r="A38" s="18">
        <v>31</v>
      </c>
      <c r="B38" s="414"/>
      <c r="C38" s="415"/>
      <c r="D38" s="415"/>
      <c r="E38" s="416"/>
      <c r="F38" s="315"/>
      <c r="G38" s="236"/>
      <c r="H38" s="17"/>
      <c r="I38" s="43"/>
      <c r="J38" s="22"/>
      <c r="K38" s="22"/>
      <c r="L38" s="22"/>
      <c r="M38" s="46"/>
      <c r="N38" s="34"/>
      <c r="O38" s="310"/>
      <c r="P38" s="237"/>
      <c r="Q38" s="17"/>
      <c r="R38" s="236"/>
      <c r="S38" s="236"/>
      <c r="T38" s="22"/>
      <c r="U38" s="22"/>
      <c r="V38" s="22"/>
      <c r="W38" s="46"/>
      <c r="X38" s="34"/>
      <c r="Y38" s="317"/>
      <c r="Z38" s="315"/>
      <c r="AA38" s="17"/>
      <c r="AB38" s="17"/>
      <c r="AC38" s="17"/>
      <c r="AD38" s="19"/>
      <c r="AE38" s="19"/>
      <c r="AF38" s="19"/>
      <c r="AG38" s="47"/>
      <c r="AH38" s="34"/>
      <c r="AI38" s="34"/>
      <c r="AJ38" s="34"/>
      <c r="AK38" s="238"/>
      <c r="AL38" s="238"/>
      <c r="AM38" s="239"/>
      <c r="AN38" s="57"/>
      <c r="AO38" s="53"/>
      <c r="AP38" s="203"/>
      <c r="AQ38" s="240"/>
      <c r="AR38" s="240"/>
    </row>
    <row r="39" spans="1:46" ht="15" x14ac:dyDescent="0.25">
      <c r="A39" s="18">
        <v>32</v>
      </c>
      <c r="B39" s="417"/>
      <c r="C39" s="418"/>
      <c r="D39" s="418"/>
      <c r="E39" s="419"/>
      <c r="F39" s="315"/>
      <c r="G39" s="236"/>
      <c r="H39" s="17"/>
      <c r="I39" s="43"/>
      <c r="J39" s="22"/>
      <c r="K39" s="22"/>
      <c r="L39" s="22"/>
      <c r="M39" s="46"/>
      <c r="N39" s="34"/>
      <c r="O39" s="310"/>
      <c r="P39" s="237"/>
      <c r="Q39" s="17"/>
      <c r="R39" s="236"/>
      <c r="S39" s="236"/>
      <c r="T39" s="22"/>
      <c r="U39" s="22"/>
      <c r="V39" s="22"/>
      <c r="W39" s="46"/>
      <c r="X39" s="34"/>
      <c r="Y39" s="317"/>
      <c r="Z39" s="315"/>
      <c r="AA39" s="17"/>
      <c r="AB39" s="17"/>
      <c r="AC39" s="17"/>
      <c r="AD39" s="19"/>
      <c r="AE39" s="19"/>
      <c r="AF39" s="19"/>
      <c r="AG39" s="47"/>
      <c r="AH39" s="34"/>
      <c r="AI39" s="34"/>
      <c r="AJ39" s="34"/>
      <c r="AK39" s="238"/>
      <c r="AL39" s="238"/>
      <c r="AM39" s="239"/>
      <c r="AN39" s="57"/>
      <c r="AO39" s="53"/>
      <c r="AP39" s="203"/>
      <c r="AQ39" s="240"/>
      <c r="AR39" s="240"/>
    </row>
    <row r="40" spans="1:46" ht="15" x14ac:dyDescent="0.25">
      <c r="A40" s="18">
        <v>33</v>
      </c>
      <c r="B40" s="417"/>
      <c r="C40" s="418"/>
      <c r="D40" s="418"/>
      <c r="E40" s="419"/>
      <c r="F40" s="315"/>
      <c r="G40" s="236"/>
      <c r="H40" s="17"/>
      <c r="I40" s="43"/>
      <c r="J40" s="22"/>
      <c r="K40" s="22"/>
      <c r="L40" s="22"/>
      <c r="M40" s="46"/>
      <c r="N40" s="34"/>
      <c r="O40" s="310"/>
      <c r="P40" s="237"/>
      <c r="Q40" s="17"/>
      <c r="R40" s="236"/>
      <c r="S40" s="236"/>
      <c r="T40" s="22"/>
      <c r="U40" s="22"/>
      <c r="V40" s="22"/>
      <c r="W40" s="46"/>
      <c r="X40" s="34"/>
      <c r="Y40" s="317"/>
      <c r="Z40" s="315"/>
      <c r="AA40" s="17"/>
      <c r="AB40" s="17"/>
      <c r="AC40" s="17"/>
      <c r="AD40" s="19"/>
      <c r="AE40" s="19"/>
      <c r="AF40" s="19"/>
      <c r="AG40" s="47"/>
      <c r="AH40" s="34"/>
      <c r="AI40" s="34"/>
      <c r="AJ40" s="34"/>
      <c r="AK40" s="238"/>
      <c r="AL40" s="238"/>
      <c r="AM40" s="239"/>
      <c r="AN40" s="57"/>
      <c r="AO40" s="53"/>
      <c r="AP40" s="203"/>
      <c r="AQ40" s="240"/>
      <c r="AR40" s="240"/>
    </row>
    <row r="41" spans="1:46" ht="15" x14ac:dyDescent="0.25">
      <c r="A41" s="18">
        <v>34</v>
      </c>
      <c r="B41" s="417"/>
      <c r="C41" s="418"/>
      <c r="D41" s="418"/>
      <c r="E41" s="419"/>
      <c r="F41" s="315"/>
      <c r="G41" s="236"/>
      <c r="H41" s="17"/>
      <c r="I41" s="43"/>
      <c r="J41" s="22"/>
      <c r="K41" s="22"/>
      <c r="L41" s="22"/>
      <c r="M41" s="46"/>
      <c r="N41" s="34"/>
      <c r="O41" s="310"/>
      <c r="P41" s="237"/>
      <c r="Q41" s="17"/>
      <c r="R41" s="236"/>
      <c r="S41" s="236"/>
      <c r="T41" s="22"/>
      <c r="U41" s="22"/>
      <c r="V41" s="22"/>
      <c r="W41" s="46"/>
      <c r="X41" s="34"/>
      <c r="Y41" s="317"/>
      <c r="Z41" s="315"/>
      <c r="AA41" s="17"/>
      <c r="AB41" s="17"/>
      <c r="AC41" s="17"/>
      <c r="AD41" s="19"/>
      <c r="AE41" s="19"/>
      <c r="AF41" s="19"/>
      <c r="AG41" s="47"/>
      <c r="AH41" s="34"/>
      <c r="AI41" s="34"/>
      <c r="AJ41" s="34"/>
      <c r="AK41" s="238"/>
      <c r="AL41" s="238"/>
      <c r="AM41" s="239"/>
      <c r="AN41" s="57"/>
      <c r="AO41" s="53"/>
      <c r="AP41" s="203"/>
      <c r="AQ41" s="240"/>
      <c r="AR41" s="240"/>
    </row>
    <row r="42" spans="1:46" s="183" customFormat="1" ht="15" x14ac:dyDescent="0.25">
      <c r="A42" s="175">
        <v>35</v>
      </c>
      <c r="B42" s="411"/>
      <c r="C42" s="412"/>
      <c r="D42" s="412"/>
      <c r="E42" s="413"/>
      <c r="F42" s="316"/>
      <c r="G42" s="220"/>
      <c r="H42" s="176"/>
      <c r="I42" s="177"/>
      <c r="J42" s="178"/>
      <c r="K42" s="178"/>
      <c r="L42" s="178"/>
      <c r="M42" s="179"/>
      <c r="N42" s="53"/>
      <c r="O42" s="310"/>
      <c r="P42" s="219"/>
      <c r="Q42" s="176"/>
      <c r="R42" s="220"/>
      <c r="S42" s="220"/>
      <c r="T42" s="178"/>
      <c r="U42" s="178"/>
      <c r="V42" s="178"/>
      <c r="W42" s="179"/>
      <c r="X42" s="53"/>
      <c r="Y42" s="317"/>
      <c r="Z42" s="316"/>
      <c r="AA42" s="176"/>
      <c r="AB42" s="176"/>
      <c r="AC42" s="176"/>
      <c r="AD42" s="180"/>
      <c r="AE42" s="180"/>
      <c r="AF42" s="180"/>
      <c r="AG42" s="181"/>
      <c r="AH42" s="53"/>
      <c r="AI42" s="53"/>
      <c r="AJ42" s="53"/>
      <c r="AK42" s="241"/>
      <c r="AL42" s="241"/>
      <c r="AM42" s="242"/>
      <c r="AN42" s="182"/>
      <c r="AO42" s="53"/>
      <c r="AP42" s="204"/>
      <c r="AQ42" s="243"/>
      <c r="AR42" s="243"/>
      <c r="AS42" s="192"/>
      <c r="AT42" s="192"/>
    </row>
    <row r="43" spans="1:46" x14ac:dyDescent="0.2">
      <c r="A43" s="18">
        <v>36</v>
      </c>
      <c r="B43" s="414"/>
      <c r="C43" s="415"/>
      <c r="D43" s="415"/>
      <c r="E43" s="416"/>
      <c r="F43" s="315"/>
      <c r="G43" s="236"/>
      <c r="H43" s="17"/>
      <c r="I43" s="43"/>
      <c r="J43" s="22"/>
      <c r="K43" s="22"/>
      <c r="L43" s="22"/>
      <c r="M43" s="46"/>
      <c r="N43" s="34"/>
      <c r="O43" s="310"/>
      <c r="P43" s="237"/>
      <c r="Q43" s="17"/>
      <c r="R43" s="236"/>
      <c r="S43" s="236"/>
      <c r="T43" s="22"/>
      <c r="U43" s="22"/>
      <c r="V43" s="22"/>
      <c r="W43" s="46"/>
      <c r="X43" s="34"/>
      <c r="Y43" s="317"/>
      <c r="Z43" s="315"/>
      <c r="AA43" s="17"/>
      <c r="AB43" s="17"/>
      <c r="AC43" s="17"/>
      <c r="AD43" s="19"/>
      <c r="AE43" s="19"/>
      <c r="AF43" s="19"/>
      <c r="AG43" s="47"/>
      <c r="AH43" s="34"/>
      <c r="AI43" s="34"/>
      <c r="AJ43" s="34"/>
      <c r="AK43" s="238"/>
      <c r="AL43" s="238"/>
      <c r="AM43" s="239"/>
      <c r="AN43" s="57"/>
      <c r="AO43" s="53"/>
      <c r="AP43" s="203"/>
      <c r="AQ43" s="240"/>
      <c r="AR43" s="240"/>
    </row>
    <row r="44" spans="1:46" ht="15" x14ac:dyDescent="0.25">
      <c r="A44" s="18">
        <v>37</v>
      </c>
      <c r="B44" s="417"/>
      <c r="C44" s="418"/>
      <c r="D44" s="418"/>
      <c r="E44" s="419"/>
      <c r="F44" s="315"/>
      <c r="G44" s="236"/>
      <c r="H44" s="17"/>
      <c r="I44" s="43"/>
      <c r="J44" s="22"/>
      <c r="K44" s="22"/>
      <c r="L44" s="22"/>
      <c r="M44" s="46"/>
      <c r="N44" s="34"/>
      <c r="O44" s="310"/>
      <c r="P44" s="237"/>
      <c r="Q44" s="17"/>
      <c r="R44" s="236"/>
      <c r="S44" s="236"/>
      <c r="T44" s="22"/>
      <c r="U44" s="22"/>
      <c r="V44" s="22"/>
      <c r="W44" s="46"/>
      <c r="X44" s="34"/>
      <c r="Y44" s="317"/>
      <c r="Z44" s="315"/>
      <c r="AA44" s="17"/>
      <c r="AB44" s="17"/>
      <c r="AC44" s="17"/>
      <c r="AD44" s="19"/>
      <c r="AE44" s="19"/>
      <c r="AF44" s="19"/>
      <c r="AG44" s="47"/>
      <c r="AH44" s="34"/>
      <c r="AI44" s="34"/>
      <c r="AJ44" s="34"/>
      <c r="AK44" s="238"/>
      <c r="AL44" s="238"/>
      <c r="AM44" s="239"/>
      <c r="AN44" s="57"/>
      <c r="AO44" s="53"/>
      <c r="AP44" s="203"/>
      <c r="AQ44" s="240"/>
      <c r="AR44" s="240"/>
    </row>
    <row r="45" spans="1:46" ht="15" x14ac:dyDescent="0.25">
      <c r="A45" s="18">
        <v>38</v>
      </c>
      <c r="B45" s="417"/>
      <c r="C45" s="418"/>
      <c r="D45" s="418"/>
      <c r="E45" s="419"/>
      <c r="F45" s="315"/>
      <c r="G45" s="236"/>
      <c r="H45" s="17"/>
      <c r="I45" s="43"/>
      <c r="J45" s="22"/>
      <c r="K45" s="22"/>
      <c r="L45" s="22"/>
      <c r="M45" s="46"/>
      <c r="N45" s="34"/>
      <c r="O45" s="310"/>
      <c r="P45" s="237"/>
      <c r="Q45" s="17"/>
      <c r="R45" s="236"/>
      <c r="S45" s="236"/>
      <c r="T45" s="22"/>
      <c r="U45" s="22"/>
      <c r="V45" s="22"/>
      <c r="W45" s="46"/>
      <c r="X45" s="34"/>
      <c r="Y45" s="317"/>
      <c r="Z45" s="315"/>
      <c r="AA45" s="17"/>
      <c r="AB45" s="17"/>
      <c r="AC45" s="17"/>
      <c r="AD45" s="19"/>
      <c r="AE45" s="19"/>
      <c r="AF45" s="19"/>
      <c r="AG45" s="47"/>
      <c r="AH45" s="34"/>
      <c r="AI45" s="34"/>
      <c r="AJ45" s="34"/>
      <c r="AK45" s="238"/>
      <c r="AL45" s="238"/>
      <c r="AM45" s="239"/>
      <c r="AN45" s="57"/>
      <c r="AO45" s="53"/>
      <c r="AP45" s="203"/>
      <c r="AQ45" s="240"/>
      <c r="AR45" s="240"/>
    </row>
    <row r="46" spans="1:46" ht="15" x14ac:dyDescent="0.25">
      <c r="A46" s="18">
        <v>39</v>
      </c>
      <c r="B46" s="417"/>
      <c r="C46" s="418"/>
      <c r="D46" s="418"/>
      <c r="E46" s="419"/>
      <c r="F46" s="315"/>
      <c r="G46" s="236"/>
      <c r="H46" s="17"/>
      <c r="I46" s="43"/>
      <c r="J46" s="22"/>
      <c r="K46" s="22"/>
      <c r="L46" s="22"/>
      <c r="M46" s="46"/>
      <c r="N46" s="34"/>
      <c r="O46" s="310"/>
      <c r="P46" s="237"/>
      <c r="Q46" s="17"/>
      <c r="R46" s="236"/>
      <c r="S46" s="236"/>
      <c r="T46" s="22"/>
      <c r="U46" s="22"/>
      <c r="V46" s="22"/>
      <c r="W46" s="46"/>
      <c r="X46" s="34"/>
      <c r="Y46" s="317"/>
      <c r="Z46" s="315"/>
      <c r="AA46" s="17"/>
      <c r="AB46" s="17"/>
      <c r="AC46" s="17"/>
      <c r="AD46" s="19"/>
      <c r="AE46" s="19"/>
      <c r="AF46" s="19"/>
      <c r="AG46" s="47"/>
      <c r="AH46" s="34"/>
      <c r="AI46" s="34"/>
      <c r="AJ46" s="34"/>
      <c r="AK46" s="238"/>
      <c r="AL46" s="238"/>
      <c r="AM46" s="239"/>
      <c r="AN46" s="57"/>
      <c r="AO46" s="53"/>
      <c r="AP46" s="203"/>
      <c r="AQ46" s="240"/>
      <c r="AR46" s="240"/>
    </row>
    <row r="47" spans="1:46" s="183" customFormat="1" ht="15" x14ac:dyDescent="0.25">
      <c r="A47" s="175">
        <v>40</v>
      </c>
      <c r="B47" s="411"/>
      <c r="C47" s="412"/>
      <c r="D47" s="412"/>
      <c r="E47" s="413"/>
      <c r="F47" s="316"/>
      <c r="G47" s="220"/>
      <c r="H47" s="176"/>
      <c r="I47" s="177"/>
      <c r="J47" s="178"/>
      <c r="K47" s="178"/>
      <c r="L47" s="178"/>
      <c r="M47" s="179"/>
      <c r="N47" s="53"/>
      <c r="O47" s="310"/>
      <c r="P47" s="219"/>
      <c r="Q47" s="176"/>
      <c r="R47" s="220"/>
      <c r="S47" s="220"/>
      <c r="T47" s="178"/>
      <c r="U47" s="178"/>
      <c r="V47" s="178"/>
      <c r="W47" s="179"/>
      <c r="X47" s="53"/>
      <c r="Y47" s="317"/>
      <c r="Z47" s="316"/>
      <c r="AA47" s="176"/>
      <c r="AB47" s="176"/>
      <c r="AC47" s="176"/>
      <c r="AD47" s="180"/>
      <c r="AE47" s="180"/>
      <c r="AF47" s="180"/>
      <c r="AG47" s="181"/>
      <c r="AH47" s="53"/>
      <c r="AI47" s="53"/>
      <c r="AJ47" s="53"/>
      <c r="AK47" s="241"/>
      <c r="AL47" s="241"/>
      <c r="AM47" s="242"/>
      <c r="AN47" s="182"/>
      <c r="AO47" s="53"/>
      <c r="AP47" s="204"/>
      <c r="AQ47" s="243"/>
      <c r="AR47" s="243"/>
      <c r="AS47" s="192"/>
      <c r="AT47" s="192"/>
    </row>
    <row r="48" spans="1:46" x14ac:dyDescent="0.2">
      <c r="A48" s="18">
        <v>41</v>
      </c>
      <c r="B48" s="414"/>
      <c r="C48" s="415"/>
      <c r="D48" s="415"/>
      <c r="E48" s="416"/>
      <c r="F48" s="315"/>
      <c r="G48" s="236"/>
      <c r="H48" s="17"/>
      <c r="I48" s="43"/>
      <c r="J48" s="22"/>
      <c r="K48" s="22"/>
      <c r="L48" s="22"/>
      <c r="M48" s="46"/>
      <c r="N48" s="34"/>
      <c r="O48" s="310"/>
      <c r="P48" s="237"/>
      <c r="Q48" s="17"/>
      <c r="R48" s="236"/>
      <c r="S48" s="236"/>
      <c r="T48" s="22"/>
      <c r="U48" s="22"/>
      <c r="V48" s="22"/>
      <c r="W48" s="46"/>
      <c r="X48" s="34"/>
      <c r="Y48" s="317"/>
      <c r="Z48" s="315"/>
      <c r="AA48" s="17"/>
      <c r="AB48" s="17"/>
      <c r="AC48" s="17"/>
      <c r="AD48" s="19"/>
      <c r="AE48" s="19"/>
      <c r="AF48" s="19"/>
      <c r="AG48" s="47"/>
      <c r="AH48" s="34"/>
      <c r="AI48" s="34"/>
      <c r="AJ48" s="34"/>
      <c r="AK48" s="238"/>
      <c r="AL48" s="238"/>
      <c r="AM48" s="239"/>
      <c r="AN48" s="57"/>
      <c r="AO48" s="53"/>
      <c r="AP48" s="203"/>
      <c r="AQ48" s="240"/>
      <c r="AR48" s="240"/>
    </row>
    <row r="49" spans="1:53" ht="15" x14ac:dyDescent="0.25">
      <c r="A49" s="18">
        <v>42</v>
      </c>
      <c r="B49" s="417"/>
      <c r="C49" s="418"/>
      <c r="D49" s="418"/>
      <c r="E49" s="419"/>
      <c r="F49" s="315"/>
      <c r="G49" s="236"/>
      <c r="H49" s="17"/>
      <c r="I49" s="43"/>
      <c r="J49" s="22"/>
      <c r="K49" s="22"/>
      <c r="L49" s="22"/>
      <c r="M49" s="46"/>
      <c r="N49" s="34"/>
      <c r="O49" s="310"/>
      <c r="P49" s="237"/>
      <c r="Q49" s="17"/>
      <c r="R49" s="236"/>
      <c r="S49" s="236"/>
      <c r="T49" s="22"/>
      <c r="U49" s="22"/>
      <c r="V49" s="22"/>
      <c r="W49" s="46"/>
      <c r="X49" s="34"/>
      <c r="Y49" s="317"/>
      <c r="Z49" s="315"/>
      <c r="AA49" s="17"/>
      <c r="AB49" s="17"/>
      <c r="AC49" s="17"/>
      <c r="AD49" s="19"/>
      <c r="AE49" s="19"/>
      <c r="AF49" s="19"/>
      <c r="AG49" s="47"/>
      <c r="AH49" s="34"/>
      <c r="AI49" s="34"/>
      <c r="AJ49" s="34"/>
      <c r="AK49" s="238"/>
      <c r="AL49" s="238"/>
      <c r="AM49" s="239"/>
      <c r="AN49" s="57"/>
      <c r="AO49" s="53"/>
      <c r="AP49" s="203"/>
      <c r="AQ49" s="240"/>
      <c r="AR49" s="240"/>
    </row>
    <row r="50" spans="1:53" ht="15" x14ac:dyDescent="0.25">
      <c r="A50" s="18">
        <v>43</v>
      </c>
      <c r="B50" s="417"/>
      <c r="C50" s="418"/>
      <c r="D50" s="418"/>
      <c r="E50" s="419"/>
      <c r="F50" s="315"/>
      <c r="G50" s="236"/>
      <c r="H50" s="17"/>
      <c r="I50" s="43"/>
      <c r="J50" s="22"/>
      <c r="K50" s="22"/>
      <c r="L50" s="22"/>
      <c r="M50" s="46"/>
      <c r="N50" s="34"/>
      <c r="O50" s="310"/>
      <c r="P50" s="237"/>
      <c r="Q50" s="17"/>
      <c r="R50" s="236"/>
      <c r="S50" s="236"/>
      <c r="T50" s="22"/>
      <c r="U50" s="22"/>
      <c r="V50" s="22"/>
      <c r="W50" s="46"/>
      <c r="X50" s="34"/>
      <c r="Y50" s="317"/>
      <c r="Z50" s="315"/>
      <c r="AA50" s="17"/>
      <c r="AB50" s="17"/>
      <c r="AC50" s="17"/>
      <c r="AD50" s="19"/>
      <c r="AE50" s="19"/>
      <c r="AF50" s="19"/>
      <c r="AG50" s="47"/>
      <c r="AH50" s="34"/>
      <c r="AI50" s="34"/>
      <c r="AJ50" s="34"/>
      <c r="AK50" s="238"/>
      <c r="AL50" s="238"/>
      <c r="AM50" s="239"/>
      <c r="AN50" s="57"/>
      <c r="AO50" s="53"/>
      <c r="AP50" s="203"/>
      <c r="AQ50" s="240"/>
      <c r="AR50" s="240"/>
    </row>
    <row r="51" spans="1:53" ht="15" x14ac:dyDescent="0.25">
      <c r="A51" s="18">
        <v>44</v>
      </c>
      <c r="B51" s="417"/>
      <c r="C51" s="418"/>
      <c r="D51" s="418"/>
      <c r="E51" s="419"/>
      <c r="F51" s="315"/>
      <c r="G51" s="236"/>
      <c r="H51" s="17"/>
      <c r="I51" s="43"/>
      <c r="J51" s="22"/>
      <c r="K51" s="22"/>
      <c r="L51" s="22"/>
      <c r="M51" s="46"/>
      <c r="N51" s="34">
        <f t="shared" si="0"/>
        <v>0</v>
      </c>
      <c r="O51" s="310"/>
      <c r="P51" s="237"/>
      <c r="Q51" s="17"/>
      <c r="R51" s="236"/>
      <c r="S51" s="236"/>
      <c r="T51" s="22"/>
      <c r="U51" s="22"/>
      <c r="V51" s="22"/>
      <c r="W51" s="46"/>
      <c r="X51" s="34">
        <f t="shared" si="1"/>
        <v>0</v>
      </c>
      <c r="Y51" s="317"/>
      <c r="Z51" s="315"/>
      <c r="AA51" s="17"/>
      <c r="AB51" s="17"/>
      <c r="AC51" s="17"/>
      <c r="AD51" s="19"/>
      <c r="AE51" s="19"/>
      <c r="AF51" s="19"/>
      <c r="AG51" s="47"/>
      <c r="AH51" s="34"/>
      <c r="AI51" s="34"/>
      <c r="AJ51" s="34"/>
      <c r="AK51" s="238"/>
      <c r="AL51" s="238"/>
      <c r="AM51" s="239"/>
      <c r="AN51" s="57"/>
      <c r="AO51" s="53"/>
      <c r="AP51" s="203"/>
      <c r="AQ51" s="240"/>
      <c r="AR51" s="240"/>
    </row>
    <row r="52" spans="1:53" s="183" customFormat="1" ht="15" x14ac:dyDescent="0.25">
      <c r="A52" s="175">
        <v>45</v>
      </c>
      <c r="B52" s="411"/>
      <c r="C52" s="412"/>
      <c r="D52" s="412"/>
      <c r="E52" s="413"/>
      <c r="F52" s="316"/>
      <c r="G52" s="220"/>
      <c r="H52" s="176"/>
      <c r="I52" s="177"/>
      <c r="J52" s="178"/>
      <c r="K52" s="178"/>
      <c r="L52" s="178"/>
      <c r="M52" s="179"/>
      <c r="N52" s="53">
        <f t="shared" si="0"/>
        <v>0</v>
      </c>
      <c r="O52" s="310"/>
      <c r="P52" s="219"/>
      <c r="Q52" s="176"/>
      <c r="R52" s="220"/>
      <c r="S52" s="220"/>
      <c r="T52" s="178"/>
      <c r="U52" s="178"/>
      <c r="V52" s="178"/>
      <c r="W52" s="179"/>
      <c r="X52" s="53">
        <f t="shared" si="1"/>
        <v>0</v>
      </c>
      <c r="Y52" s="317"/>
      <c r="Z52" s="316"/>
      <c r="AA52" s="176"/>
      <c r="AB52" s="176"/>
      <c r="AC52" s="176"/>
      <c r="AD52" s="180"/>
      <c r="AE52" s="180"/>
      <c r="AF52" s="180"/>
      <c r="AG52" s="181"/>
      <c r="AH52" s="53"/>
      <c r="AI52" s="53"/>
      <c r="AJ52" s="53"/>
      <c r="AK52" s="241"/>
      <c r="AL52" s="241"/>
      <c r="AM52" s="242"/>
      <c r="AN52" s="182"/>
      <c r="AO52" s="53"/>
      <c r="AP52" s="204"/>
      <c r="AQ52" s="243"/>
      <c r="AR52" s="243"/>
      <c r="AS52" s="192"/>
      <c r="AT52" s="192"/>
    </row>
    <row r="53" spans="1:53" x14ac:dyDescent="0.2">
      <c r="A53" s="18">
        <v>46</v>
      </c>
      <c r="B53" s="414"/>
      <c r="C53" s="415"/>
      <c r="D53" s="415"/>
      <c r="E53" s="416"/>
      <c r="F53" s="315"/>
      <c r="G53" s="236"/>
      <c r="H53" s="17"/>
      <c r="I53" s="43"/>
      <c r="J53" s="22"/>
      <c r="K53" s="22"/>
      <c r="L53" s="22"/>
      <c r="M53" s="46"/>
      <c r="N53" s="34">
        <f t="shared" si="0"/>
        <v>0</v>
      </c>
      <c r="O53" s="310"/>
      <c r="P53" s="237"/>
      <c r="Q53" s="17"/>
      <c r="R53" s="236"/>
      <c r="S53" s="236"/>
      <c r="T53" s="22"/>
      <c r="U53" s="22"/>
      <c r="V53" s="22"/>
      <c r="W53" s="46"/>
      <c r="X53" s="34">
        <f t="shared" si="1"/>
        <v>0</v>
      </c>
      <c r="Y53" s="317"/>
      <c r="Z53" s="315"/>
      <c r="AA53" s="17"/>
      <c r="AB53" s="17"/>
      <c r="AC53" s="17"/>
      <c r="AD53" s="19"/>
      <c r="AE53" s="19"/>
      <c r="AF53" s="19"/>
      <c r="AG53" s="47"/>
      <c r="AH53" s="34"/>
      <c r="AI53" s="34"/>
      <c r="AJ53" s="34"/>
      <c r="AK53" s="238"/>
      <c r="AL53" s="238"/>
      <c r="AM53" s="239"/>
      <c r="AN53" s="57"/>
      <c r="AO53" s="53"/>
      <c r="AP53" s="203"/>
      <c r="AQ53" s="240"/>
      <c r="AR53" s="240"/>
    </row>
    <row r="54" spans="1:53" ht="15" x14ac:dyDescent="0.25">
      <c r="A54" s="18">
        <v>47</v>
      </c>
      <c r="B54" s="417"/>
      <c r="C54" s="418"/>
      <c r="D54" s="418"/>
      <c r="E54" s="419"/>
      <c r="F54" s="315"/>
      <c r="G54" s="236"/>
      <c r="H54" s="17"/>
      <c r="I54" s="43"/>
      <c r="J54" s="22"/>
      <c r="K54" s="22"/>
      <c r="L54" s="22"/>
      <c r="M54" s="46"/>
      <c r="N54" s="34">
        <f t="shared" si="0"/>
        <v>0</v>
      </c>
      <c r="O54" s="310"/>
      <c r="P54" s="237"/>
      <c r="Q54" s="17"/>
      <c r="R54" s="236"/>
      <c r="S54" s="236"/>
      <c r="T54" s="22"/>
      <c r="U54" s="22"/>
      <c r="V54" s="22"/>
      <c r="W54" s="46"/>
      <c r="X54" s="34">
        <f t="shared" si="1"/>
        <v>0</v>
      </c>
      <c r="Y54" s="317"/>
      <c r="Z54" s="315"/>
      <c r="AA54" s="17"/>
      <c r="AB54" s="17"/>
      <c r="AC54" s="17"/>
      <c r="AD54" s="19"/>
      <c r="AE54" s="19"/>
      <c r="AF54" s="19"/>
      <c r="AG54" s="47"/>
      <c r="AH54" s="34"/>
      <c r="AI54" s="34"/>
      <c r="AJ54" s="34"/>
      <c r="AK54" s="238"/>
      <c r="AL54" s="238"/>
      <c r="AM54" s="239"/>
      <c r="AN54" s="57"/>
      <c r="AO54" s="53"/>
      <c r="AP54" s="203"/>
      <c r="AQ54" s="240"/>
      <c r="AR54" s="240"/>
    </row>
    <row r="55" spans="1:53" ht="15" x14ac:dyDescent="0.25">
      <c r="A55" s="18">
        <v>48</v>
      </c>
      <c r="B55" s="417"/>
      <c r="C55" s="418"/>
      <c r="D55" s="418"/>
      <c r="E55" s="419"/>
      <c r="F55" s="315"/>
      <c r="G55" s="236"/>
      <c r="H55" s="17"/>
      <c r="I55" s="43"/>
      <c r="J55" s="22"/>
      <c r="K55" s="22"/>
      <c r="L55" s="22"/>
      <c r="M55" s="46"/>
      <c r="N55" s="34"/>
      <c r="O55" s="310"/>
      <c r="P55" s="237"/>
      <c r="Q55" s="17"/>
      <c r="R55" s="236"/>
      <c r="S55" s="236"/>
      <c r="T55" s="22"/>
      <c r="U55" s="22"/>
      <c r="V55" s="22"/>
      <c r="W55" s="46"/>
      <c r="X55" s="34"/>
      <c r="Y55" s="317"/>
      <c r="Z55" s="315"/>
      <c r="AA55" s="17"/>
      <c r="AB55" s="17"/>
      <c r="AC55" s="17"/>
      <c r="AD55" s="19"/>
      <c r="AE55" s="19"/>
      <c r="AF55" s="19"/>
      <c r="AG55" s="47"/>
      <c r="AH55" s="34"/>
      <c r="AI55" s="34"/>
      <c r="AJ55" s="34"/>
      <c r="AK55" s="238"/>
      <c r="AL55" s="238"/>
      <c r="AM55" s="239"/>
      <c r="AN55" s="57"/>
      <c r="AO55" s="53"/>
      <c r="AP55" s="203"/>
      <c r="AQ55" s="240"/>
      <c r="AR55" s="240"/>
    </row>
    <row r="56" spans="1:53" ht="15" x14ac:dyDescent="0.25">
      <c r="A56" s="18">
        <v>49</v>
      </c>
      <c r="B56" s="417"/>
      <c r="C56" s="418"/>
      <c r="D56" s="418"/>
      <c r="E56" s="419"/>
      <c r="F56" s="315"/>
      <c r="G56" s="236"/>
      <c r="H56" s="17"/>
      <c r="I56" s="43"/>
      <c r="J56" s="22"/>
      <c r="K56" s="22"/>
      <c r="L56" s="22"/>
      <c r="M56" s="46"/>
      <c r="N56" s="34">
        <f t="shared" si="0"/>
        <v>0</v>
      </c>
      <c r="O56" s="310"/>
      <c r="P56" s="237"/>
      <c r="Q56" s="17"/>
      <c r="R56" s="236"/>
      <c r="S56" s="236"/>
      <c r="T56" s="22"/>
      <c r="U56" s="22"/>
      <c r="V56" s="22"/>
      <c r="W56" s="46"/>
      <c r="X56" s="34">
        <f t="shared" si="1"/>
        <v>0</v>
      </c>
      <c r="Y56" s="317"/>
      <c r="Z56" s="315"/>
      <c r="AA56" s="17"/>
      <c r="AB56" s="17"/>
      <c r="AC56" s="17"/>
      <c r="AD56" s="19"/>
      <c r="AE56" s="19"/>
      <c r="AF56" s="19"/>
      <c r="AG56" s="47"/>
      <c r="AH56" s="34"/>
      <c r="AI56" s="34"/>
      <c r="AJ56" s="34"/>
      <c r="AK56" s="238"/>
      <c r="AL56" s="238"/>
      <c r="AM56" s="239"/>
      <c r="AN56" s="57"/>
      <c r="AO56" s="53"/>
      <c r="AP56" s="203"/>
      <c r="AQ56" s="240"/>
      <c r="AR56" s="240"/>
    </row>
    <row r="57" spans="1:53" s="344" customFormat="1" ht="15.75" thickBot="1" x14ac:dyDescent="0.3">
      <c r="A57" s="331">
        <v>50</v>
      </c>
      <c r="B57" s="454"/>
      <c r="C57" s="455"/>
      <c r="D57" s="455"/>
      <c r="E57" s="456"/>
      <c r="F57" s="332"/>
      <c r="G57" s="333"/>
      <c r="H57" s="334"/>
      <c r="I57" s="334"/>
      <c r="J57" s="335"/>
      <c r="K57" s="334"/>
      <c r="L57" s="334"/>
      <c r="M57" s="336"/>
      <c r="N57" s="345"/>
      <c r="O57" s="346"/>
      <c r="P57" s="339"/>
      <c r="Q57" s="333"/>
      <c r="R57" s="333"/>
      <c r="S57" s="333"/>
      <c r="T57" s="332"/>
      <c r="U57" s="333"/>
      <c r="V57" s="333"/>
      <c r="W57" s="340"/>
      <c r="X57" s="341"/>
      <c r="Y57" s="338"/>
      <c r="Z57" s="332"/>
      <c r="AA57" s="333"/>
      <c r="AB57" s="333"/>
      <c r="AC57" s="332"/>
      <c r="AD57" s="332"/>
      <c r="AE57" s="333"/>
      <c r="AF57" s="333"/>
      <c r="AG57" s="340"/>
      <c r="AH57" s="341"/>
      <c r="AI57" s="342"/>
      <c r="AJ57" s="343"/>
      <c r="AK57" s="343"/>
      <c r="AL57" s="343"/>
      <c r="AM57" s="347"/>
      <c r="AN57" s="348"/>
      <c r="AO57" s="343"/>
      <c r="AP57" s="342"/>
      <c r="AQ57" s="349"/>
      <c r="AR57" s="349"/>
    </row>
    <row r="58" spans="1:53" x14ac:dyDescent="0.2">
      <c r="A58" s="49"/>
      <c r="B58" s="39" t="s">
        <v>8</v>
      </c>
      <c r="C58" s="143"/>
      <c r="D58" s="143"/>
      <c r="E58" s="141"/>
      <c r="F58" s="262"/>
      <c r="G58" s="262"/>
      <c r="H58" s="262"/>
      <c r="I58" s="262"/>
      <c r="J58" s="262"/>
      <c r="K58" s="263"/>
      <c r="L58" s="263"/>
      <c r="M58" s="263"/>
      <c r="N58" s="263"/>
      <c r="O58" s="140"/>
      <c r="P58" s="23"/>
      <c r="Q58" s="23"/>
      <c r="R58" s="23"/>
      <c r="S58" s="23"/>
      <c r="T58" s="6"/>
      <c r="U58" s="6"/>
      <c r="V58" s="6"/>
      <c r="W58" s="6"/>
      <c r="X58" s="4"/>
      <c r="Y58" s="4"/>
      <c r="Z58" s="23"/>
      <c r="AA58" s="23"/>
      <c r="AB58" s="23"/>
      <c r="AC58" s="23"/>
      <c r="AD58" s="4"/>
      <c r="AE58" s="4"/>
      <c r="AF58" s="4"/>
      <c r="AG58" s="4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</row>
    <row r="59" spans="1:53" ht="14.25" x14ac:dyDescent="0.2">
      <c r="A59" s="11"/>
      <c r="B59" s="37" t="s">
        <v>9</v>
      </c>
      <c r="C59" s="144" t="s">
        <v>10</v>
      </c>
      <c r="D59" s="144"/>
      <c r="E59" s="142"/>
      <c r="F59" s="23"/>
      <c r="G59" s="23"/>
      <c r="H59" s="23"/>
      <c r="I59" s="23"/>
      <c r="J59" s="23"/>
      <c r="K59" s="6"/>
      <c r="L59" s="6"/>
      <c r="M59" s="6"/>
      <c r="N59" s="6"/>
      <c r="O59" s="4"/>
      <c r="P59" s="23"/>
      <c r="Q59" s="23"/>
      <c r="R59" s="23"/>
      <c r="S59" s="23"/>
      <c r="T59" s="6"/>
      <c r="U59" s="6"/>
      <c r="V59" s="6"/>
      <c r="W59" s="6"/>
      <c r="X59" s="4"/>
      <c r="Y59" s="4"/>
      <c r="Z59" s="23"/>
      <c r="AA59" s="23"/>
      <c r="AB59" s="23"/>
      <c r="AC59" s="23"/>
      <c r="AD59" s="1"/>
      <c r="AE59" s="1"/>
      <c r="AF59" s="1"/>
      <c r="AG59" s="1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U59" s="16"/>
      <c r="AY59" s="194"/>
      <c r="AZ59" s="195"/>
      <c r="BA59" s="195"/>
    </row>
    <row r="60" spans="1:53" ht="14.25" x14ac:dyDescent="0.2">
      <c r="A60" s="11"/>
      <c r="B60" s="37" t="s">
        <v>11</v>
      </c>
      <c r="C60" s="144" t="s">
        <v>12</v>
      </c>
      <c r="D60" s="144"/>
      <c r="E60" s="142"/>
      <c r="F60" s="23"/>
      <c r="G60" s="23"/>
      <c r="H60" s="23"/>
      <c r="I60" s="23"/>
      <c r="J60" s="23"/>
      <c r="K60" s="6"/>
      <c r="L60" s="6"/>
      <c r="M60" s="6"/>
      <c r="N60" s="6"/>
      <c r="O60" s="4"/>
      <c r="P60" s="23"/>
      <c r="Q60" s="23"/>
      <c r="R60" s="23"/>
      <c r="S60" s="23"/>
      <c r="T60" s="6"/>
      <c r="U60" s="6"/>
      <c r="V60" s="6"/>
      <c r="W60" s="6"/>
      <c r="X60" s="4"/>
      <c r="Y60" s="4"/>
      <c r="Z60" s="23"/>
      <c r="AA60" s="23"/>
      <c r="AB60" s="23"/>
      <c r="AC60" s="23"/>
      <c r="AD60" s="4"/>
      <c r="AE60" s="1"/>
      <c r="AF60" s="1"/>
      <c r="AG60" s="1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X60" s="194"/>
      <c r="AY60" s="195"/>
      <c r="AZ60" s="195"/>
      <c r="BA60" s="196"/>
    </row>
    <row r="61" spans="1:53" ht="14.25" x14ac:dyDescent="0.2">
      <c r="A61" s="11"/>
      <c r="B61" s="37" t="s">
        <v>15</v>
      </c>
      <c r="C61" s="144" t="s">
        <v>16</v>
      </c>
      <c r="D61" s="144"/>
      <c r="E61" s="142"/>
      <c r="F61" s="23"/>
      <c r="G61" s="23"/>
      <c r="H61" s="23"/>
      <c r="I61" s="23"/>
      <c r="J61" s="23"/>
      <c r="K61" s="6"/>
      <c r="L61" s="6"/>
      <c r="M61" s="6"/>
      <c r="N61" s="6"/>
      <c r="O61" s="4"/>
      <c r="P61" s="23"/>
      <c r="Q61" s="23"/>
      <c r="R61" s="23"/>
      <c r="S61" s="23"/>
      <c r="T61" s="6"/>
      <c r="U61" s="6"/>
      <c r="V61" s="6"/>
      <c r="W61" s="6"/>
      <c r="X61" s="4"/>
      <c r="Y61" s="4"/>
      <c r="Z61" s="23"/>
      <c r="AA61" s="23"/>
      <c r="AB61" s="23"/>
      <c r="AC61" s="23"/>
      <c r="AD61" s="4"/>
      <c r="AE61" s="1"/>
      <c r="AF61" s="1"/>
      <c r="AG61" s="1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X61" s="197"/>
      <c r="AY61" s="198"/>
      <c r="AZ61" s="196"/>
      <c r="BA61" s="196"/>
    </row>
    <row r="62" spans="1:53" ht="14.25" x14ac:dyDescent="0.2">
      <c r="A62" s="11"/>
      <c r="B62" s="37" t="s">
        <v>100</v>
      </c>
      <c r="C62" s="144" t="s">
        <v>101</v>
      </c>
      <c r="D62" s="144"/>
      <c r="E62" s="142"/>
      <c r="F62" s="23"/>
      <c r="G62" s="23"/>
      <c r="H62" s="23"/>
      <c r="I62" s="23"/>
      <c r="J62" s="23"/>
      <c r="K62" s="6"/>
      <c r="L62" s="6"/>
      <c r="M62" s="6"/>
      <c r="N62" s="6"/>
      <c r="O62" s="4"/>
      <c r="P62" s="23"/>
      <c r="Q62" s="23"/>
      <c r="R62" s="23"/>
      <c r="S62" s="23"/>
      <c r="T62" s="6"/>
      <c r="U62" s="6"/>
      <c r="V62" s="6"/>
      <c r="W62" s="6"/>
      <c r="X62" s="4"/>
      <c r="Y62" s="4"/>
      <c r="Z62" s="23"/>
      <c r="AA62" s="23"/>
      <c r="AB62" s="23"/>
      <c r="AC62" s="23"/>
      <c r="AD62" s="4"/>
      <c r="AE62" s="1"/>
      <c r="AF62" s="1"/>
      <c r="AG62" s="1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X62" s="197"/>
      <c r="AY62" s="198"/>
      <c r="AZ62" s="196"/>
      <c r="BA62" s="196"/>
    </row>
    <row r="63" spans="1:53" ht="14.25" x14ac:dyDescent="0.2">
      <c r="A63" s="11"/>
      <c r="B63" s="37" t="s">
        <v>30</v>
      </c>
      <c r="C63" s="144" t="s">
        <v>102</v>
      </c>
      <c r="D63" s="144"/>
      <c r="E63" s="142"/>
      <c r="F63" s="23"/>
      <c r="G63" s="23"/>
      <c r="H63" s="23"/>
      <c r="I63" s="23"/>
      <c r="J63" s="23"/>
      <c r="K63" s="6"/>
      <c r="L63" s="6"/>
      <c r="M63" s="6"/>
      <c r="N63" s="6"/>
      <c r="O63" s="4"/>
      <c r="P63" s="23"/>
      <c r="Q63" s="23"/>
      <c r="R63" s="23"/>
      <c r="S63" s="23"/>
      <c r="T63" s="6"/>
      <c r="U63" s="6"/>
      <c r="V63" s="6"/>
      <c r="W63" s="6"/>
      <c r="X63" s="4"/>
      <c r="Y63" s="4"/>
      <c r="Z63" s="23"/>
      <c r="AA63" s="23"/>
      <c r="AB63" s="23"/>
      <c r="AC63" s="23"/>
      <c r="AD63" s="4"/>
      <c r="AE63" s="1"/>
      <c r="AF63" s="1"/>
      <c r="AG63" s="1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X63" s="197"/>
      <c r="AY63" s="198"/>
      <c r="AZ63" s="196"/>
      <c r="BA63" s="196"/>
    </row>
    <row r="64" spans="1:53" ht="15" thickBot="1" x14ac:dyDescent="0.25">
      <c r="A64" s="9"/>
      <c r="B64" s="38" t="s">
        <v>33</v>
      </c>
      <c r="C64" s="145" t="s">
        <v>26</v>
      </c>
      <c r="D64" s="322"/>
      <c r="E64" s="142"/>
      <c r="F64" s="23"/>
      <c r="G64" s="23"/>
      <c r="H64" s="23"/>
      <c r="I64" s="23"/>
      <c r="J64" s="23"/>
      <c r="K64" s="6"/>
      <c r="L64" s="6"/>
      <c r="M64" s="6"/>
      <c r="N64" s="6"/>
      <c r="O64" s="4"/>
      <c r="P64" s="23"/>
      <c r="Q64" s="23"/>
      <c r="R64" s="23"/>
      <c r="S64" s="23"/>
      <c r="T64" s="6"/>
      <c r="U64" s="6"/>
      <c r="V64" s="6"/>
      <c r="W64" s="6"/>
      <c r="X64" s="4"/>
      <c r="Y64" s="4"/>
      <c r="Z64" s="23"/>
      <c r="AA64" s="23"/>
      <c r="AB64" s="23"/>
      <c r="AC64" s="23"/>
      <c r="AD64" s="4"/>
      <c r="AE64" s="1"/>
      <c r="AF64" s="1"/>
      <c r="AG64" s="1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X64" s="197"/>
      <c r="AY64" s="198"/>
      <c r="AZ64" s="196"/>
      <c r="BA64" s="196"/>
    </row>
    <row r="65" spans="1:53" ht="14.25" x14ac:dyDescent="0.2">
      <c r="A65" s="9"/>
      <c r="E65" s="140"/>
      <c r="F65" s="23"/>
      <c r="G65" s="23"/>
      <c r="H65" s="23"/>
      <c r="I65" s="23"/>
      <c r="J65" s="23"/>
      <c r="K65" s="6"/>
      <c r="L65" s="6"/>
      <c r="M65" s="6"/>
      <c r="N65" s="6"/>
      <c r="O65" s="4"/>
      <c r="P65" s="23"/>
      <c r="Q65" s="23"/>
      <c r="R65" s="23"/>
      <c r="S65" s="23"/>
      <c r="T65" s="6"/>
      <c r="U65" s="6"/>
      <c r="V65" s="6"/>
      <c r="W65" s="6"/>
      <c r="X65" s="4"/>
      <c r="Y65" s="4"/>
      <c r="Z65" s="23"/>
      <c r="AA65" s="23"/>
      <c r="AB65" s="23"/>
      <c r="AC65" s="23"/>
      <c r="AD65" s="4"/>
      <c r="AE65" s="1"/>
      <c r="AF65" s="1"/>
      <c r="AG65" s="1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X65" s="197"/>
      <c r="AY65" s="198"/>
      <c r="AZ65" s="196"/>
      <c r="BA65" s="196"/>
    </row>
    <row r="66" spans="1:53" ht="14.25" x14ac:dyDescent="0.2">
      <c r="E66" s="1"/>
      <c r="F66" s="23"/>
      <c r="G66" s="23"/>
      <c r="H66" s="23"/>
      <c r="I66" s="23"/>
      <c r="J66" s="23"/>
      <c r="K66" s="6"/>
      <c r="L66" s="6"/>
      <c r="M66" s="6"/>
      <c r="N66" s="6"/>
      <c r="O66" s="4"/>
      <c r="P66" s="23"/>
      <c r="Q66" s="23"/>
      <c r="R66" s="23"/>
      <c r="S66" s="23"/>
      <c r="T66" s="13"/>
      <c r="U66" s="13"/>
      <c r="V66" s="451"/>
      <c r="W66" s="284"/>
      <c r="X66" s="23"/>
      <c r="Y66" s="23"/>
      <c r="Z66" s="23"/>
      <c r="AA66" s="23"/>
      <c r="AB66" s="23"/>
      <c r="AC66" s="23"/>
      <c r="AD66" s="23"/>
      <c r="AE66" s="23"/>
      <c r="AF66" s="24"/>
      <c r="AG66" s="24"/>
      <c r="AX66" s="197"/>
      <c r="AY66" s="198"/>
      <c r="AZ66" s="196"/>
      <c r="BA66" s="196"/>
    </row>
    <row r="67" spans="1:53" ht="14.25" x14ac:dyDescent="0.2">
      <c r="E67" s="1"/>
      <c r="F67" s="23"/>
      <c r="G67" s="23"/>
      <c r="H67" s="23"/>
      <c r="I67" s="23"/>
      <c r="J67" s="23"/>
      <c r="K67" s="6"/>
      <c r="L67" s="6"/>
      <c r="M67" s="6"/>
      <c r="N67" s="6"/>
      <c r="O67" s="4"/>
      <c r="P67" s="23"/>
      <c r="Q67" s="23"/>
      <c r="R67" s="23"/>
      <c r="S67" s="23"/>
      <c r="T67" s="13"/>
      <c r="U67" s="13"/>
      <c r="V67" s="451"/>
      <c r="W67" s="284"/>
      <c r="X67" s="23"/>
      <c r="Y67" s="23"/>
      <c r="Z67" s="23"/>
      <c r="AA67" s="23"/>
      <c r="AB67" s="23"/>
      <c r="AC67" s="23"/>
      <c r="AD67" s="23"/>
      <c r="AE67" s="23"/>
      <c r="AF67" s="24"/>
      <c r="AG67" s="24"/>
      <c r="AX67" s="197"/>
      <c r="AY67" s="198"/>
      <c r="AZ67" s="196"/>
      <c r="BA67" s="196"/>
    </row>
    <row r="68" spans="1:53" ht="14.25" x14ac:dyDescent="0.2">
      <c r="E68" s="1"/>
      <c r="F68" s="23"/>
      <c r="G68" s="23"/>
      <c r="H68" s="23"/>
      <c r="I68" s="23"/>
      <c r="J68" s="23"/>
      <c r="K68" s="6"/>
      <c r="L68" s="6"/>
      <c r="M68" s="6"/>
      <c r="N68" s="6"/>
      <c r="O68" s="4"/>
      <c r="P68" s="23"/>
      <c r="Q68" s="23"/>
      <c r="R68" s="23"/>
      <c r="S68" s="23"/>
      <c r="T68" s="13"/>
      <c r="U68" s="13"/>
      <c r="V68" s="451"/>
      <c r="W68" s="284"/>
      <c r="X68" s="23"/>
      <c r="Y68" s="23"/>
      <c r="Z68" s="23"/>
      <c r="AA68" s="23"/>
      <c r="AB68" s="23"/>
      <c r="AC68" s="23"/>
      <c r="AD68" s="23"/>
      <c r="AE68" s="23"/>
      <c r="AF68" s="24"/>
      <c r="AG68" s="24"/>
      <c r="AV68" s="192" t="s">
        <v>40</v>
      </c>
      <c r="AW68" s="192" t="s">
        <v>137</v>
      </c>
      <c r="AX68" s="197"/>
      <c r="AY68" s="198"/>
      <c r="AZ68" s="196"/>
      <c r="BA68" s="196"/>
    </row>
    <row r="69" spans="1:53" ht="14.25" x14ac:dyDescent="0.2">
      <c r="E69" s="1"/>
      <c r="F69" s="23"/>
      <c r="G69" s="23"/>
      <c r="H69" s="23"/>
      <c r="I69" s="23"/>
      <c r="J69" s="23"/>
      <c r="K69" s="6"/>
      <c r="L69" s="6"/>
      <c r="M69" s="6"/>
      <c r="N69" s="6"/>
      <c r="O69" s="4"/>
      <c r="P69" s="23"/>
      <c r="Q69" s="23"/>
      <c r="R69" s="23"/>
      <c r="S69" s="23"/>
      <c r="T69" s="25"/>
      <c r="U69" s="13"/>
      <c r="V69" s="451"/>
      <c r="W69" s="284"/>
      <c r="X69" s="26"/>
      <c r="Y69" s="26"/>
      <c r="Z69" s="23"/>
      <c r="AA69" s="23"/>
      <c r="AB69" s="23"/>
      <c r="AC69" s="23"/>
      <c r="AD69" s="26"/>
      <c r="AE69" s="26"/>
      <c r="AF69" s="24"/>
      <c r="AG69" s="24"/>
      <c r="AU69" s="288">
        <v>1</v>
      </c>
      <c r="AV69" s="301"/>
      <c r="AW69" s="302"/>
      <c r="AX69" s="197"/>
      <c r="AY69" s="198"/>
      <c r="AZ69" s="196"/>
      <c r="BA69" s="196"/>
    </row>
    <row r="70" spans="1:53" ht="14.25" x14ac:dyDescent="0.2">
      <c r="E70" s="4"/>
      <c r="F70" s="23"/>
      <c r="G70" s="23"/>
      <c r="H70" s="23"/>
      <c r="I70" s="23"/>
      <c r="J70" s="23"/>
      <c r="K70" s="6"/>
      <c r="L70" s="6"/>
      <c r="M70" s="6"/>
      <c r="N70" s="6"/>
      <c r="O70" s="4"/>
      <c r="P70" s="23"/>
      <c r="Q70" s="23"/>
      <c r="R70" s="23"/>
      <c r="S70" s="23"/>
      <c r="T70" s="44"/>
      <c r="U70" s="44"/>
      <c r="V70" s="27"/>
      <c r="W70" s="27"/>
      <c r="X70" s="28"/>
      <c r="Y70" s="28"/>
      <c r="Z70" s="23"/>
      <c r="AA70" s="23"/>
      <c r="AB70" s="23"/>
      <c r="AC70" s="23"/>
      <c r="AD70" s="28"/>
      <c r="AE70" s="28"/>
      <c r="AF70" s="24"/>
      <c r="AG70" s="24"/>
      <c r="AU70" s="288">
        <v>1.25</v>
      </c>
      <c r="AV70" s="301"/>
      <c r="AW70" s="302"/>
      <c r="AX70" s="197"/>
      <c r="AY70" s="198"/>
      <c r="AZ70" s="196"/>
      <c r="BA70" s="196"/>
    </row>
    <row r="71" spans="1:53" ht="14.25" x14ac:dyDescent="0.2">
      <c r="E71" s="4"/>
      <c r="F71" s="23"/>
      <c r="G71" s="23"/>
      <c r="H71" s="23"/>
      <c r="I71" s="23"/>
      <c r="J71" s="23"/>
      <c r="K71" s="6"/>
      <c r="L71" s="6"/>
      <c r="M71" s="6"/>
      <c r="N71" s="6"/>
      <c r="O71" s="4"/>
      <c r="P71" s="23"/>
      <c r="Q71" s="23"/>
      <c r="R71" s="23"/>
      <c r="S71" s="23"/>
      <c r="T71" s="44"/>
      <c r="U71" s="44"/>
      <c r="V71" s="45"/>
      <c r="W71" s="45"/>
      <c r="X71" s="41"/>
      <c r="Y71" s="41"/>
      <c r="Z71" s="23"/>
      <c r="AA71" s="23"/>
      <c r="AB71" s="23"/>
      <c r="AC71" s="23"/>
      <c r="AD71" s="41"/>
      <c r="AE71" s="41"/>
      <c r="AF71" s="24"/>
      <c r="AG71" s="24"/>
      <c r="AU71" s="288">
        <v>1.5</v>
      </c>
      <c r="AV71" s="301"/>
      <c r="AW71" s="302"/>
      <c r="AX71" s="197"/>
      <c r="AY71" s="198"/>
      <c r="AZ71" s="196"/>
      <c r="BA71" s="196"/>
    </row>
    <row r="72" spans="1:53" ht="14.25" x14ac:dyDescent="0.2">
      <c r="E72" s="4"/>
      <c r="F72" s="23"/>
      <c r="G72" s="23"/>
      <c r="H72" s="23"/>
      <c r="I72" s="23"/>
      <c r="J72" s="23"/>
      <c r="K72" s="6"/>
      <c r="L72" s="6"/>
      <c r="M72" s="6"/>
      <c r="N72" s="6"/>
      <c r="O72" s="4"/>
      <c r="P72" s="23"/>
      <c r="Q72" s="23"/>
      <c r="R72" s="23"/>
      <c r="S72" s="23"/>
      <c r="T72" s="44"/>
      <c r="U72" s="44"/>
      <c r="V72" s="45"/>
      <c r="W72" s="45"/>
      <c r="X72" s="30"/>
      <c r="Y72" s="30"/>
      <c r="Z72" s="23"/>
      <c r="AA72" s="23"/>
      <c r="AB72" s="23"/>
      <c r="AC72" s="23"/>
      <c r="AD72" s="30"/>
      <c r="AE72" s="30"/>
      <c r="AF72" s="24"/>
      <c r="AG72" s="24"/>
      <c r="AU72" s="288">
        <v>1.75</v>
      </c>
      <c r="AV72" s="301"/>
      <c r="AW72" s="302"/>
      <c r="AX72" s="198"/>
      <c r="AY72" s="198"/>
      <c r="AZ72" s="196"/>
      <c r="BA72" s="196"/>
    </row>
    <row r="73" spans="1:53" ht="14.25" x14ac:dyDescent="0.2">
      <c r="E73" s="4"/>
      <c r="F73" s="23"/>
      <c r="G73" s="23"/>
      <c r="H73" s="23"/>
      <c r="I73" s="23"/>
      <c r="J73" s="23"/>
      <c r="K73" s="6"/>
      <c r="L73" s="6"/>
      <c r="M73" s="6"/>
      <c r="N73" s="6"/>
      <c r="O73" s="4"/>
      <c r="P73" s="23"/>
      <c r="Q73" s="23"/>
      <c r="R73" s="23"/>
      <c r="S73" s="23"/>
      <c r="T73" s="44"/>
      <c r="U73" s="44"/>
      <c r="V73" s="45"/>
      <c r="W73" s="45"/>
      <c r="X73" s="30"/>
      <c r="Y73" s="30"/>
      <c r="Z73" s="23"/>
      <c r="AA73" s="23"/>
      <c r="AB73" s="23"/>
      <c r="AC73" s="23"/>
      <c r="AD73" s="30"/>
      <c r="AE73" s="30"/>
      <c r="AF73" s="24"/>
      <c r="AG73" s="24"/>
      <c r="AU73" s="288">
        <v>2</v>
      </c>
      <c r="AV73" s="301"/>
      <c r="AW73" s="302"/>
      <c r="AX73" s="198"/>
      <c r="AY73" s="198"/>
      <c r="AZ73" s="196"/>
      <c r="BA73" s="196"/>
    </row>
    <row r="74" spans="1:53" ht="14.25" x14ac:dyDescent="0.2">
      <c r="B74" t="s">
        <v>43</v>
      </c>
      <c r="E74" s="4"/>
      <c r="F74" s="23"/>
      <c r="G74" s="23"/>
      <c r="H74" s="23"/>
      <c r="I74" s="23"/>
      <c r="J74" s="23"/>
      <c r="K74" s="6"/>
      <c r="L74" s="6"/>
      <c r="M74" s="6"/>
      <c r="N74" s="6"/>
      <c r="O74" s="4"/>
      <c r="P74" s="23"/>
      <c r="Q74" s="23"/>
      <c r="R74" s="23"/>
      <c r="S74" s="23"/>
      <c r="T74" s="13"/>
      <c r="U74" s="13"/>
      <c r="V74" s="6"/>
      <c r="W74" s="6"/>
      <c r="X74" s="6"/>
      <c r="Y74" s="6"/>
      <c r="Z74" s="23"/>
      <c r="AA74" s="23"/>
      <c r="AB74" s="23"/>
      <c r="AC74" s="23"/>
      <c r="AD74" s="31"/>
      <c r="AE74" s="31"/>
      <c r="AF74" s="15"/>
      <c r="AG74" s="15"/>
      <c r="AU74" s="288">
        <v>2.25</v>
      </c>
      <c r="AV74" s="301"/>
      <c r="AW74" s="302"/>
      <c r="AX74" s="198"/>
      <c r="AY74" s="198"/>
      <c r="AZ74" s="196"/>
      <c r="BA74" s="196"/>
    </row>
    <row r="75" spans="1:53" ht="14.25" x14ac:dyDescent="0.2">
      <c r="E75" s="4"/>
      <c r="F75" s="6"/>
      <c r="G75" s="6"/>
      <c r="H75" s="6"/>
      <c r="I75" s="6"/>
      <c r="J75" s="6"/>
      <c r="K75" s="6"/>
      <c r="L75" s="6"/>
      <c r="M75" s="6"/>
      <c r="N75" s="6"/>
      <c r="O75" s="4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31"/>
      <c r="AE75" s="31"/>
      <c r="AF75" s="15"/>
      <c r="AG75" s="15"/>
      <c r="AU75" s="288">
        <v>2.5</v>
      </c>
      <c r="AV75" s="301"/>
      <c r="AW75" s="302"/>
      <c r="AX75" s="198"/>
      <c r="AY75" s="198"/>
      <c r="AZ75" s="196"/>
    </row>
    <row r="76" spans="1:53" ht="14.25" x14ac:dyDescent="0.2">
      <c r="E76" s="4"/>
      <c r="F76" s="6"/>
      <c r="G76" s="6"/>
      <c r="H76" s="6"/>
      <c r="I76" s="6"/>
      <c r="J76" s="6"/>
      <c r="K76" s="6"/>
      <c r="L76" s="6"/>
      <c r="M76" s="6"/>
      <c r="N76" s="6"/>
      <c r="O76" s="4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31"/>
      <c r="AE76" s="31"/>
      <c r="AF76" s="15"/>
      <c r="AG76" s="15"/>
      <c r="AU76" s="288">
        <v>2.75</v>
      </c>
      <c r="AV76" s="301"/>
      <c r="AW76" s="302"/>
    </row>
    <row r="77" spans="1:53" ht="14.25" x14ac:dyDescent="0.2">
      <c r="E77" s="1"/>
      <c r="F77" s="10"/>
      <c r="G77" s="10"/>
      <c r="H77" s="10"/>
      <c r="I77" s="10"/>
      <c r="J77" s="10"/>
      <c r="K77" s="10"/>
      <c r="L77" s="10"/>
      <c r="M77" s="10"/>
      <c r="N77" s="10"/>
      <c r="O77" s="1"/>
      <c r="P77" s="10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31"/>
      <c r="AE77" s="31"/>
      <c r="AF77" s="15"/>
      <c r="AG77" s="15"/>
      <c r="AU77" s="288">
        <v>3</v>
      </c>
      <c r="AV77" s="301"/>
      <c r="AW77" s="302"/>
    </row>
    <row r="78" spans="1:53" ht="14.25" x14ac:dyDescent="0.2">
      <c r="E78" s="1"/>
      <c r="F78" s="10"/>
      <c r="G78" s="10"/>
      <c r="H78" s="10"/>
      <c r="I78" s="10"/>
      <c r="J78" s="10"/>
      <c r="K78" s="10"/>
      <c r="L78" s="10"/>
      <c r="M78" s="10"/>
      <c r="N78" s="10"/>
      <c r="O78" s="1"/>
      <c r="P78" s="10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31"/>
      <c r="AE78" s="31"/>
      <c r="AF78" s="15"/>
      <c r="AG78" s="15"/>
      <c r="AU78" s="288">
        <v>5</v>
      </c>
      <c r="AV78" s="301"/>
      <c r="AW78" s="302"/>
    </row>
    <row r="79" spans="1:53" ht="14.25" x14ac:dyDescent="0.2">
      <c r="Q79" s="6"/>
      <c r="R79" s="6"/>
      <c r="S79" s="6"/>
      <c r="T79" s="6"/>
      <c r="U79" s="6"/>
      <c r="V79" s="21"/>
      <c r="W79" s="21"/>
      <c r="X79" s="21"/>
      <c r="Y79" s="21"/>
      <c r="Z79" s="21"/>
      <c r="AA79" s="21"/>
      <c r="AB79" s="21"/>
      <c r="AC79" s="21"/>
      <c r="AD79" s="14"/>
      <c r="AE79" s="14"/>
      <c r="AF79" s="15"/>
      <c r="AG79" s="15"/>
      <c r="AU79" s="288">
        <v>4</v>
      </c>
      <c r="AV79" s="301"/>
      <c r="AW79" s="302"/>
    </row>
    <row r="80" spans="1:53" ht="14.25" x14ac:dyDescent="0.2">
      <c r="Q80" s="6"/>
      <c r="R80" s="6"/>
      <c r="S80" s="6"/>
      <c r="T80" s="6"/>
      <c r="U80" s="6"/>
      <c r="V80" s="21"/>
      <c r="W80" s="21"/>
      <c r="X80" s="21"/>
      <c r="Y80" s="21"/>
      <c r="Z80" s="21"/>
      <c r="AA80" s="21"/>
      <c r="AB80" s="21"/>
      <c r="AC80" s="21"/>
      <c r="AD80" s="14"/>
      <c r="AE80" s="14"/>
      <c r="AF80" s="15"/>
      <c r="AG80" s="15"/>
      <c r="AU80" s="288" t="s">
        <v>28</v>
      </c>
      <c r="AV80" s="301"/>
      <c r="AW80" s="302"/>
    </row>
    <row r="81" spans="17:49" ht="14.25" x14ac:dyDescent="0.2">
      <c r="Q81" s="6"/>
      <c r="R81" s="6"/>
      <c r="S81" s="6"/>
      <c r="T81" s="6"/>
      <c r="U81" s="6"/>
      <c r="V81" s="21"/>
      <c r="W81" s="21"/>
      <c r="X81" s="21"/>
      <c r="Y81" s="21"/>
      <c r="Z81" s="21"/>
      <c r="AA81" s="21"/>
      <c r="AB81" s="21"/>
      <c r="AC81" s="21"/>
      <c r="AD81" s="14"/>
      <c r="AE81" s="14"/>
      <c r="AF81" s="15"/>
      <c r="AG81" s="15"/>
      <c r="AU81" s="288" t="s">
        <v>29</v>
      </c>
      <c r="AV81" s="301"/>
      <c r="AW81" s="302"/>
    </row>
    <row r="82" spans="17:49" ht="14.25" x14ac:dyDescent="0.2">
      <c r="Q82" s="6"/>
      <c r="R82" s="6"/>
      <c r="S82" s="6"/>
      <c r="T82" s="6"/>
      <c r="U82" s="6"/>
      <c r="V82" s="21"/>
      <c r="W82" s="21"/>
      <c r="X82" s="21"/>
      <c r="Y82" s="21"/>
      <c r="Z82" s="21"/>
      <c r="AA82" s="21"/>
      <c r="AB82" s="21"/>
      <c r="AC82" s="21"/>
      <c r="AD82" s="14"/>
      <c r="AE82" s="14"/>
      <c r="AF82" s="15"/>
      <c r="AG82" s="15"/>
      <c r="AU82" s="288" t="s">
        <v>44</v>
      </c>
      <c r="AV82" s="301"/>
      <c r="AW82" s="302"/>
    </row>
    <row r="83" spans="17:49" ht="14.25" x14ac:dyDescent="0.2">
      <c r="Q83" s="6"/>
      <c r="R83" s="6"/>
      <c r="S83" s="6"/>
      <c r="T83" s="6"/>
      <c r="U83" s="6"/>
      <c r="V83" s="21"/>
      <c r="W83" s="21"/>
      <c r="X83" s="21"/>
      <c r="Y83" s="21"/>
      <c r="Z83" s="21"/>
      <c r="AA83" s="21"/>
      <c r="AB83" s="21"/>
      <c r="AC83" s="21"/>
      <c r="AD83" s="14"/>
      <c r="AE83" s="14"/>
      <c r="AF83" s="15"/>
      <c r="AG83" s="15"/>
      <c r="AV83" s="301"/>
      <c r="AW83" s="302"/>
    </row>
    <row r="84" spans="17:49" x14ac:dyDescent="0.2">
      <c r="Q84" s="6"/>
      <c r="R84" s="6"/>
      <c r="S84" s="6"/>
      <c r="T84" s="6"/>
      <c r="U84" s="6"/>
      <c r="V84" s="21"/>
      <c r="W84" s="21"/>
      <c r="X84" s="21"/>
      <c r="Y84" s="21"/>
      <c r="Z84" s="21"/>
      <c r="AA84" s="21"/>
      <c r="AB84" s="21"/>
      <c r="AC84" s="21"/>
      <c r="AD84" s="14"/>
      <c r="AE84" s="14"/>
      <c r="AF84" s="15"/>
      <c r="AG84" s="15"/>
    </row>
    <row r="85" spans="17:49" x14ac:dyDescent="0.2">
      <c r="Q85" s="6"/>
      <c r="R85" s="6"/>
      <c r="S85" s="6"/>
      <c r="T85" s="6"/>
      <c r="U85" s="6"/>
      <c r="V85" s="21"/>
      <c r="W85" s="21"/>
      <c r="X85" s="21"/>
      <c r="Y85" s="21"/>
      <c r="Z85" s="21"/>
      <c r="AA85" s="21"/>
      <c r="AB85" s="21"/>
      <c r="AC85" s="21"/>
      <c r="AD85" s="14"/>
      <c r="AE85" s="14"/>
      <c r="AF85" s="15"/>
      <c r="AG85" s="15"/>
    </row>
    <row r="86" spans="17:49" x14ac:dyDescent="0.2">
      <c r="Q86" s="6"/>
      <c r="R86" s="6"/>
      <c r="S86" s="6"/>
      <c r="T86" s="6"/>
      <c r="U86" s="6"/>
      <c r="V86" s="21"/>
      <c r="W86" s="21"/>
      <c r="X86" s="21"/>
      <c r="Y86" s="21"/>
      <c r="Z86" s="21"/>
      <c r="AA86" s="21"/>
      <c r="AB86" s="21"/>
      <c r="AC86" s="21"/>
      <c r="AD86" s="14"/>
      <c r="AE86" s="14"/>
      <c r="AF86" s="15"/>
      <c r="AG86" s="15"/>
    </row>
    <row r="87" spans="17:49" x14ac:dyDescent="0.2">
      <c r="Q87" s="6"/>
      <c r="R87" s="6"/>
      <c r="S87" s="6"/>
      <c r="T87" s="6"/>
      <c r="U87" s="6"/>
      <c r="V87" s="21"/>
      <c r="W87" s="21"/>
      <c r="X87" s="21"/>
      <c r="Y87" s="21"/>
      <c r="Z87" s="21"/>
      <c r="AA87" s="21"/>
      <c r="AB87" s="21"/>
      <c r="AC87" s="21"/>
      <c r="AD87" s="14"/>
      <c r="AE87" s="14"/>
      <c r="AF87" s="15"/>
      <c r="AG87" s="15"/>
    </row>
    <row r="88" spans="17:49" x14ac:dyDescent="0.2">
      <c r="Q88" s="6"/>
      <c r="R88" s="6"/>
      <c r="S88" s="6"/>
      <c r="T88" s="6"/>
      <c r="U88" s="6"/>
      <c r="V88" s="21"/>
      <c r="W88" s="21"/>
      <c r="X88" s="21"/>
      <c r="Y88" s="21"/>
      <c r="Z88" s="21"/>
      <c r="AA88" s="21"/>
      <c r="AB88" s="21"/>
      <c r="AC88" s="21"/>
      <c r="AD88" s="14"/>
      <c r="AE88" s="14"/>
      <c r="AF88" s="15"/>
      <c r="AG88" s="15"/>
    </row>
    <row r="89" spans="17:49" x14ac:dyDescent="0.2">
      <c r="Q89" s="6"/>
      <c r="R89" s="278"/>
      <c r="S89" s="278"/>
      <c r="T89" s="278"/>
      <c r="U89" s="6"/>
      <c r="V89" s="21"/>
      <c r="W89" s="21"/>
      <c r="X89" s="21"/>
      <c r="Y89" s="21"/>
      <c r="Z89" s="21"/>
      <c r="AA89" s="21"/>
      <c r="AB89" s="21"/>
      <c r="AC89" s="21"/>
      <c r="AD89" s="14"/>
      <c r="AE89" s="14"/>
      <c r="AF89" s="15"/>
      <c r="AG89" s="15"/>
    </row>
    <row r="90" spans="17:49" x14ac:dyDescent="0.2">
      <c r="Q90" s="6"/>
      <c r="R90" s="278"/>
      <c r="S90" s="278"/>
      <c r="T90" s="278"/>
      <c r="U90" s="6"/>
      <c r="V90" s="21"/>
      <c r="W90" s="21"/>
      <c r="X90" s="21"/>
      <c r="Y90" s="21"/>
      <c r="Z90" s="21"/>
      <c r="AA90" s="21"/>
      <c r="AB90" s="21"/>
      <c r="AC90" s="21"/>
      <c r="AD90" s="14"/>
      <c r="AE90" s="14"/>
      <c r="AF90" s="15"/>
      <c r="AG90" s="15"/>
    </row>
    <row r="91" spans="17:49" x14ac:dyDescent="0.2">
      <c r="Q91" s="6"/>
      <c r="R91" s="278"/>
      <c r="S91" s="278"/>
      <c r="T91" s="278"/>
      <c r="U91" s="6"/>
      <c r="V91" s="21"/>
      <c r="W91" s="21"/>
      <c r="X91" s="21"/>
      <c r="Y91" s="21"/>
      <c r="Z91" s="21"/>
      <c r="AA91" s="21"/>
      <c r="AB91" s="21"/>
      <c r="AC91" s="21"/>
      <c r="AD91" s="14"/>
      <c r="AE91" s="14"/>
      <c r="AF91" s="15"/>
      <c r="AG91" s="15"/>
    </row>
    <row r="92" spans="17:49" x14ac:dyDescent="0.2">
      <c r="Q92" s="2"/>
      <c r="R92" s="2"/>
      <c r="S92" s="2"/>
      <c r="T92" s="2"/>
      <c r="U92" s="2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2"/>
      <c r="AG92" s="2"/>
    </row>
  </sheetData>
  <mergeCells count="67">
    <mergeCell ref="AN3:AN5"/>
    <mergeCell ref="AP3:AP5"/>
    <mergeCell ref="AQ3:AQ5"/>
    <mergeCell ref="AR3:AR5"/>
    <mergeCell ref="A4:E6"/>
    <mergeCell ref="V66:V69"/>
    <mergeCell ref="A1:AR1"/>
    <mergeCell ref="A2:AR2"/>
    <mergeCell ref="F3:N3"/>
    <mergeCell ref="P3:X3"/>
    <mergeCell ref="Z3:AH3"/>
    <mergeCell ref="AI3:AI5"/>
    <mergeCell ref="AJ3:AJ5"/>
    <mergeCell ref="AK3:AK5"/>
    <mergeCell ref="AL3:AL5"/>
    <mergeCell ref="AM3:AM5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B42:E42"/>
    <mergeCell ref="B43:E43"/>
    <mergeCell ref="B44:E44"/>
    <mergeCell ref="B45:E45"/>
    <mergeCell ref="B46:E46"/>
    <mergeCell ref="B47:E47"/>
    <mergeCell ref="B48:E48"/>
    <mergeCell ref="B49:E49"/>
    <mergeCell ref="B50:E50"/>
    <mergeCell ref="B51:E51"/>
    <mergeCell ref="B52:E52"/>
    <mergeCell ref="B53:E53"/>
    <mergeCell ref="B54:E54"/>
    <mergeCell ref="B55:E55"/>
    <mergeCell ref="B56:E56"/>
    <mergeCell ref="B57:E57"/>
    <mergeCell ref="B27:E27"/>
    <mergeCell ref="B28:E28"/>
    <mergeCell ref="B29:E29"/>
    <mergeCell ref="B30:E30"/>
    <mergeCell ref="B32:E32"/>
    <mergeCell ref="B31:E31"/>
  </mergeCells>
  <pageMargins left="0.70601851851851805" right="0.60185185185185197" top="0.90277777777777801" bottom="0.96064814814814803" header="0.41666666666666702" footer="0.405092592592593"/>
  <pageSetup paperSize="9" scale="51" fitToWidth="0" orientation="landscape" verticalDpi="300" r:id="rId1"/>
  <headerFooter>
    <oddHeader>&amp;LCENTRAL LUZON STATE UNIVERSITY
College of Engineering, Department of Information Technology&amp;R1st  SEMESTER A.Y. 2019-2020
INTECH 324 Lec 7:00-10:00
Lec Instructor:  __________________________</oddHeader>
    <oddFooter>&amp;CPrepared by:
MARIA ISABEL A. MILAGROSO
Instructor I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9A864-5D52-4081-B926-E2F21A40E4A3}">
  <sheetPr>
    <tabColor theme="0"/>
    <pageSetUpPr autoPageBreaks="0" fitToPage="1"/>
  </sheetPr>
  <dimension ref="A1:BO91"/>
  <sheetViews>
    <sheetView view="pageBreakPreview" zoomScale="50" zoomScaleNormal="85" zoomScaleSheetLayoutView="50" zoomScalePageLayoutView="90" workbookViewId="0">
      <pane xSplit="5" ySplit="6" topLeftCell="F13" activePane="bottomRight" state="frozen"/>
      <selection pane="topRight" activeCell="E1" sqref="E1"/>
      <selection pane="bottomLeft" activeCell="A7" sqref="A7"/>
      <selection pane="bottomRight" activeCell="B7" sqref="B7:E57"/>
    </sheetView>
  </sheetViews>
  <sheetFormatPr defaultColWidth="8.85546875" defaultRowHeight="12.75" x14ac:dyDescent="0.2"/>
  <cols>
    <col min="1" max="1" width="4.7109375" style="8" bestFit="1" customWidth="1"/>
    <col min="2" max="2" width="17.140625" customWidth="1"/>
    <col min="3" max="4" width="17.5703125" customWidth="1"/>
    <col min="5" max="5" width="3.7109375" customWidth="1"/>
    <col min="6" max="6" width="4.140625" style="12" customWidth="1"/>
    <col min="7" max="7" width="4.85546875" style="12" customWidth="1"/>
    <col min="8" max="8" width="5.140625" style="12" customWidth="1"/>
    <col min="9" max="9" width="5" style="7" customWidth="1"/>
    <col min="10" max="10" width="3.85546875" style="7" customWidth="1"/>
    <col min="11" max="11" width="4.5703125" style="7" bestFit="1" customWidth="1"/>
    <col min="12" max="13" width="4.140625" style="7" customWidth="1"/>
    <col min="14" max="14" width="7.5703125" customWidth="1"/>
    <col min="15" max="15" width="1.140625" customWidth="1"/>
    <col min="16" max="17" width="4.140625" style="12" customWidth="1"/>
    <col min="18" max="18" width="4.140625" style="10" customWidth="1"/>
    <col min="19" max="19" width="4.7109375" style="10" customWidth="1"/>
    <col min="20" max="20" width="4.28515625" style="10" customWidth="1"/>
    <col min="21" max="21" width="4.85546875" style="10" bestFit="1" customWidth="1"/>
    <col min="22" max="23" width="4.140625" style="10" customWidth="1"/>
    <col min="24" max="24" width="7.140625" style="1" customWidth="1"/>
    <col min="25" max="25" width="1" customWidth="1"/>
    <col min="26" max="26" width="4.5703125" customWidth="1"/>
    <col min="27" max="27" width="4.85546875" customWidth="1"/>
    <col min="28" max="29" width="5" customWidth="1"/>
    <col min="30" max="30" width="5.7109375" customWidth="1"/>
    <col min="31" max="31" width="5" customWidth="1"/>
    <col min="32" max="32" width="5.85546875" customWidth="1"/>
    <col min="33" max="33" width="8.140625" bestFit="1" customWidth="1"/>
    <col min="34" max="35" width="7.28515625" customWidth="1"/>
    <col min="36" max="42" width="8.85546875" style="192"/>
    <col min="43" max="43" width="10.5703125" style="192" bestFit="1" customWidth="1"/>
    <col min="44" max="67" width="8.85546875" style="192"/>
  </cols>
  <sheetData>
    <row r="1" spans="1:67" ht="15" thickBot="1" x14ac:dyDescent="0.25">
      <c r="A1" s="426" t="s">
        <v>6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26"/>
      <c r="T1" s="426"/>
      <c r="U1" s="426"/>
      <c r="V1" s="426"/>
      <c r="W1" s="426"/>
      <c r="X1" s="426"/>
      <c r="Y1" s="426"/>
      <c r="Z1" s="426"/>
      <c r="AA1" s="426"/>
      <c r="AB1" s="426"/>
      <c r="AC1" s="426"/>
      <c r="AD1" s="426"/>
      <c r="AE1" s="426"/>
      <c r="AF1" s="426"/>
      <c r="AG1" s="426"/>
      <c r="AH1" s="426"/>
      <c r="AI1" s="426"/>
    </row>
    <row r="2" spans="1:67" ht="15.75" customHeight="1" thickBot="1" x14ac:dyDescent="0.25">
      <c r="A2" s="427" t="s">
        <v>7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427"/>
      <c r="Q2" s="427"/>
      <c r="R2" s="427"/>
      <c r="S2" s="427"/>
      <c r="T2" s="427"/>
      <c r="U2" s="427"/>
      <c r="V2" s="427"/>
      <c r="W2" s="427"/>
      <c r="X2" s="427"/>
      <c r="Y2" s="427"/>
      <c r="Z2" s="427"/>
      <c r="AA2" s="427"/>
      <c r="AB2" s="427"/>
      <c r="AC2" s="427"/>
      <c r="AD2" s="427"/>
      <c r="AE2" s="427"/>
      <c r="AF2" s="427"/>
      <c r="AG2" s="427"/>
      <c r="AH2" s="427"/>
      <c r="AI2" s="427"/>
      <c r="AJ2" s="193"/>
    </row>
    <row r="3" spans="1:67" s="183" customFormat="1" ht="13.5" customHeight="1" thickBot="1" x14ac:dyDescent="0.25">
      <c r="A3" s="325" t="s">
        <v>0</v>
      </c>
      <c r="B3" s="326" t="s">
        <v>2</v>
      </c>
      <c r="C3" s="327"/>
      <c r="D3" s="327"/>
      <c r="E3" s="328"/>
      <c r="F3" s="450" t="s">
        <v>1</v>
      </c>
      <c r="G3" s="450"/>
      <c r="H3" s="450"/>
      <c r="I3" s="450"/>
      <c r="J3" s="450"/>
      <c r="K3" s="450"/>
      <c r="L3" s="450"/>
      <c r="M3" s="450"/>
      <c r="N3" s="450"/>
      <c r="O3" s="309"/>
      <c r="P3" s="444" t="s">
        <v>3</v>
      </c>
      <c r="Q3" s="445"/>
      <c r="R3" s="445"/>
      <c r="S3" s="445"/>
      <c r="T3" s="445"/>
      <c r="U3" s="445"/>
      <c r="V3" s="445"/>
      <c r="W3" s="445"/>
      <c r="X3" s="446"/>
      <c r="Y3" s="309"/>
      <c r="Z3" s="447" t="s">
        <v>31</v>
      </c>
      <c r="AA3" s="447"/>
      <c r="AB3" s="447"/>
      <c r="AC3" s="447"/>
      <c r="AD3" s="447"/>
      <c r="AE3" s="447"/>
      <c r="AF3" s="445"/>
      <c r="AG3" s="448"/>
      <c r="AH3" s="431" t="s">
        <v>103</v>
      </c>
      <c r="AI3" s="431" t="s">
        <v>35</v>
      </c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  <c r="BN3" s="192"/>
      <c r="BO3" s="192"/>
    </row>
    <row r="4" spans="1:67" s="183" customFormat="1" ht="12.75" customHeight="1" x14ac:dyDescent="0.2">
      <c r="A4" s="434" t="s">
        <v>32</v>
      </c>
      <c r="B4" s="435"/>
      <c r="C4" s="435"/>
      <c r="D4" s="436"/>
      <c r="E4" s="459"/>
      <c r="F4" s="311" t="s">
        <v>9</v>
      </c>
      <c r="G4" s="215" t="s">
        <v>9</v>
      </c>
      <c r="H4" s="215" t="s">
        <v>9</v>
      </c>
      <c r="I4" s="215" t="s">
        <v>11</v>
      </c>
      <c r="J4" s="215" t="s">
        <v>9</v>
      </c>
      <c r="K4" s="215" t="s">
        <v>9</v>
      </c>
      <c r="L4" s="215" t="s">
        <v>9</v>
      </c>
      <c r="M4" s="215" t="s">
        <v>11</v>
      </c>
      <c r="N4" s="217" t="s">
        <v>13</v>
      </c>
      <c r="O4" s="317"/>
      <c r="P4" s="218" t="s">
        <v>9</v>
      </c>
      <c r="Q4" s="215" t="s">
        <v>9</v>
      </c>
      <c r="R4" s="215" t="s">
        <v>9</v>
      </c>
      <c r="S4" s="216" t="s">
        <v>30</v>
      </c>
      <c r="T4" s="215" t="s">
        <v>9</v>
      </c>
      <c r="U4" s="215" t="s">
        <v>9</v>
      </c>
      <c r="V4" s="215" t="s">
        <v>9</v>
      </c>
      <c r="W4" s="215" t="s">
        <v>11</v>
      </c>
      <c r="X4" s="217" t="s">
        <v>14</v>
      </c>
      <c r="Y4" s="317"/>
      <c r="Z4" s="316" t="s">
        <v>9</v>
      </c>
      <c r="AA4" s="220" t="s">
        <v>9</v>
      </c>
      <c r="AB4" s="221" t="s">
        <v>15</v>
      </c>
      <c r="AC4" s="215" t="s">
        <v>11</v>
      </c>
      <c r="AD4" s="220" t="s">
        <v>9</v>
      </c>
      <c r="AE4" s="220" t="s">
        <v>9</v>
      </c>
      <c r="AF4" s="221" t="s">
        <v>15</v>
      </c>
      <c r="AG4" s="222" t="s">
        <v>31</v>
      </c>
      <c r="AH4" s="432"/>
      <c r="AI4" s="432"/>
      <c r="AJ4" s="192"/>
      <c r="AK4" s="192"/>
      <c r="AL4" s="192"/>
      <c r="AM4" s="192"/>
      <c r="AN4" s="192"/>
      <c r="AO4" s="192"/>
      <c r="AP4" s="192"/>
      <c r="AQ4" s="192"/>
      <c r="AR4" s="192"/>
      <c r="AS4" s="192"/>
      <c r="AT4" s="192"/>
      <c r="AU4" s="192"/>
      <c r="AV4" s="192"/>
      <c r="AW4" s="192"/>
      <c r="AX4" s="192"/>
      <c r="AY4" s="192"/>
      <c r="AZ4" s="192"/>
      <c r="BA4" s="192"/>
      <c r="BB4" s="192"/>
      <c r="BC4" s="192"/>
      <c r="BD4" s="192"/>
      <c r="BE4" s="192"/>
      <c r="BF4" s="192"/>
      <c r="BG4" s="192"/>
      <c r="BH4" s="192"/>
      <c r="BI4" s="192"/>
      <c r="BJ4" s="192"/>
      <c r="BK4" s="192"/>
      <c r="BL4" s="192"/>
      <c r="BM4" s="192"/>
      <c r="BN4" s="192"/>
      <c r="BO4" s="192"/>
    </row>
    <row r="5" spans="1:67" s="183" customFormat="1" ht="12.75" customHeight="1" thickBot="1" x14ac:dyDescent="0.25">
      <c r="A5" s="460"/>
      <c r="B5" s="461"/>
      <c r="C5" s="461"/>
      <c r="D5" s="439"/>
      <c r="E5" s="462"/>
      <c r="F5" s="316" t="s">
        <v>17</v>
      </c>
      <c r="G5" s="220" t="s">
        <v>21</v>
      </c>
      <c r="H5" s="220" t="s">
        <v>23</v>
      </c>
      <c r="I5" s="223" t="s">
        <v>17</v>
      </c>
      <c r="J5" s="220" t="s">
        <v>17</v>
      </c>
      <c r="K5" s="220" t="s">
        <v>21</v>
      </c>
      <c r="L5" s="220" t="s">
        <v>23</v>
      </c>
      <c r="M5" s="220" t="s">
        <v>17</v>
      </c>
      <c r="N5" s="217" t="s">
        <v>39</v>
      </c>
      <c r="O5" s="317"/>
      <c r="P5" s="219" t="s">
        <v>18</v>
      </c>
      <c r="Q5" s="220" t="s">
        <v>19</v>
      </c>
      <c r="R5" s="220" t="s">
        <v>20</v>
      </c>
      <c r="S5" s="220" t="s">
        <v>21</v>
      </c>
      <c r="T5" s="220" t="s">
        <v>18</v>
      </c>
      <c r="U5" s="220" t="s">
        <v>19</v>
      </c>
      <c r="V5" s="220" t="s">
        <v>20</v>
      </c>
      <c r="W5" s="220" t="s">
        <v>21</v>
      </c>
      <c r="X5" s="217" t="s">
        <v>39</v>
      </c>
      <c r="Y5" s="317"/>
      <c r="Z5" s="312" t="s">
        <v>22</v>
      </c>
      <c r="AA5" s="225" t="s">
        <v>24</v>
      </c>
      <c r="AB5" s="225" t="s">
        <v>17</v>
      </c>
      <c r="AC5" s="225" t="s">
        <v>23</v>
      </c>
      <c r="AD5" s="225" t="s">
        <v>22</v>
      </c>
      <c r="AE5" s="225" t="s">
        <v>24</v>
      </c>
      <c r="AF5" s="225" t="s">
        <v>17</v>
      </c>
      <c r="AG5" s="222" t="s">
        <v>39</v>
      </c>
      <c r="AH5" s="433"/>
      <c r="AI5" s="433"/>
      <c r="AJ5" s="192"/>
      <c r="AK5" s="192"/>
      <c r="AL5" s="192"/>
      <c r="AM5" s="192"/>
      <c r="AN5" s="192"/>
      <c r="AO5" s="192"/>
      <c r="AP5" s="192"/>
      <c r="AQ5" s="192"/>
      <c r="AR5" s="192"/>
      <c r="AS5" s="192"/>
      <c r="AT5" s="192"/>
      <c r="AU5" s="192"/>
      <c r="AV5" s="192"/>
      <c r="AW5" s="192"/>
      <c r="AX5" s="192"/>
      <c r="AY5" s="192"/>
      <c r="AZ5" s="192"/>
      <c r="BA5" s="192"/>
      <c r="BB5" s="192"/>
      <c r="BC5" s="192"/>
      <c r="BD5" s="192"/>
      <c r="BE5" s="192"/>
      <c r="BF5" s="192"/>
      <c r="BG5" s="192"/>
      <c r="BH5" s="192"/>
      <c r="BI5" s="192"/>
      <c r="BJ5" s="192"/>
      <c r="BK5" s="192"/>
      <c r="BL5" s="192"/>
      <c r="BM5" s="192"/>
      <c r="BN5" s="192"/>
      <c r="BO5" s="192"/>
    </row>
    <row r="6" spans="1:67" s="183" customFormat="1" ht="13.5" customHeight="1" thickBot="1" x14ac:dyDescent="0.25">
      <c r="A6" s="463"/>
      <c r="B6" s="464"/>
      <c r="C6" s="464"/>
      <c r="D6" s="443"/>
      <c r="E6" s="465"/>
      <c r="F6" s="323">
        <v>50</v>
      </c>
      <c r="G6" s="226">
        <v>50</v>
      </c>
      <c r="H6" s="226">
        <v>50</v>
      </c>
      <c r="I6" s="226">
        <v>50</v>
      </c>
      <c r="J6" s="227">
        <v>0.02</v>
      </c>
      <c r="K6" s="228">
        <v>0.02</v>
      </c>
      <c r="L6" s="227">
        <v>0.02</v>
      </c>
      <c r="M6" s="227">
        <v>0.05</v>
      </c>
      <c r="N6" s="283">
        <v>11</v>
      </c>
      <c r="O6" s="317"/>
      <c r="P6" s="230">
        <v>50</v>
      </c>
      <c r="Q6" s="226">
        <v>50</v>
      </c>
      <c r="R6" s="226">
        <v>50</v>
      </c>
      <c r="S6" s="226">
        <v>50</v>
      </c>
      <c r="T6" s="227">
        <v>0.02</v>
      </c>
      <c r="U6" s="228">
        <v>0.02</v>
      </c>
      <c r="V6" s="227">
        <v>0.02</v>
      </c>
      <c r="W6" s="227">
        <v>0.05</v>
      </c>
      <c r="X6" s="283">
        <v>11</v>
      </c>
      <c r="Y6" s="317"/>
      <c r="Z6" s="313">
        <v>50</v>
      </c>
      <c r="AA6" s="231">
        <v>50</v>
      </c>
      <c r="AB6" s="231">
        <v>50</v>
      </c>
      <c r="AC6" s="231">
        <v>2</v>
      </c>
      <c r="AD6" s="232">
        <v>0.02</v>
      </c>
      <c r="AE6" s="232">
        <v>0.02</v>
      </c>
      <c r="AF6" s="233">
        <v>0.05</v>
      </c>
      <c r="AG6" s="229">
        <v>11</v>
      </c>
      <c r="AH6" s="50">
        <v>33</v>
      </c>
      <c r="AI6" s="51">
        <v>33</v>
      </c>
      <c r="AJ6" s="192"/>
      <c r="AK6" s="192"/>
      <c r="AL6" s="192"/>
      <c r="AM6" s="192"/>
      <c r="AN6" s="192"/>
      <c r="AO6" s="192"/>
      <c r="AP6" s="192"/>
      <c r="AQ6" s="192"/>
      <c r="AR6" s="192"/>
      <c r="AS6" s="192"/>
      <c r="AT6" s="192"/>
      <c r="AU6" s="192"/>
      <c r="AV6" s="192"/>
      <c r="AW6" s="192"/>
      <c r="AX6" s="192"/>
      <c r="AY6" s="192"/>
      <c r="AZ6" s="192"/>
      <c r="BA6" s="192"/>
      <c r="BB6" s="192"/>
      <c r="BC6" s="192"/>
      <c r="BD6" s="192"/>
      <c r="BE6" s="192"/>
      <c r="BF6" s="192"/>
      <c r="BG6" s="192"/>
      <c r="BH6" s="192"/>
      <c r="BI6" s="192"/>
      <c r="BJ6" s="192"/>
      <c r="BK6" s="192"/>
      <c r="BL6" s="192"/>
      <c r="BM6" s="192"/>
      <c r="BN6" s="192"/>
      <c r="BO6" s="192"/>
    </row>
    <row r="7" spans="1:67" x14ac:dyDescent="0.2">
      <c r="A7" s="20">
        <v>1</v>
      </c>
      <c r="B7" s="481" t="s">
        <v>142</v>
      </c>
      <c r="C7" s="482"/>
      <c r="D7" s="482"/>
      <c r="E7" s="483"/>
      <c r="F7" s="324"/>
      <c r="G7" s="32"/>
      <c r="H7" s="32"/>
      <c r="I7" s="32"/>
      <c r="J7" s="22"/>
      <c r="K7" s="22"/>
      <c r="L7" s="22"/>
      <c r="M7" s="46"/>
      <c r="N7" s="33"/>
      <c r="O7" s="317"/>
      <c r="P7" s="35"/>
      <c r="Q7" s="32"/>
      <c r="R7" s="32"/>
      <c r="S7" s="32"/>
      <c r="T7" s="22"/>
      <c r="U7" s="22"/>
      <c r="V7" s="22"/>
      <c r="W7" s="22"/>
      <c r="X7" s="57"/>
      <c r="Y7" s="317"/>
      <c r="Z7" s="314"/>
      <c r="AA7" s="235"/>
      <c r="AB7" s="235"/>
      <c r="AC7" s="235"/>
      <c r="AD7" s="36"/>
      <c r="AE7" s="36"/>
      <c r="AF7" s="36"/>
      <c r="AG7" s="58"/>
      <c r="AH7" s="34"/>
      <c r="AI7" s="34"/>
    </row>
    <row r="8" spans="1:67" ht="15" x14ac:dyDescent="0.25">
      <c r="A8" s="18">
        <v>2</v>
      </c>
      <c r="B8" s="466" t="s">
        <v>143</v>
      </c>
      <c r="C8" s="467"/>
      <c r="D8" s="467"/>
      <c r="E8" s="468"/>
      <c r="F8" s="315"/>
      <c r="G8" s="236"/>
      <c r="H8" s="17"/>
      <c r="I8" s="43"/>
      <c r="J8" s="22"/>
      <c r="K8" s="22"/>
      <c r="L8" s="22"/>
      <c r="M8" s="46"/>
      <c r="N8" s="34"/>
      <c r="O8" s="317"/>
      <c r="P8" s="237"/>
      <c r="Q8" s="17"/>
      <c r="R8" s="236"/>
      <c r="S8" s="236"/>
      <c r="T8" s="22"/>
      <c r="U8" s="22"/>
      <c r="V8" s="22"/>
      <c r="W8" s="46"/>
      <c r="X8" s="34"/>
      <c r="Y8" s="317"/>
      <c r="Z8" s="315"/>
      <c r="AA8" s="236"/>
      <c r="AB8" s="236"/>
      <c r="AC8" s="236"/>
      <c r="AD8" s="19"/>
      <c r="AE8" s="19"/>
      <c r="AF8" s="19"/>
      <c r="AG8" s="34"/>
      <c r="AH8" s="34"/>
      <c r="AI8" s="34"/>
    </row>
    <row r="9" spans="1:67" ht="15" x14ac:dyDescent="0.25">
      <c r="A9" s="18">
        <v>3</v>
      </c>
      <c r="B9" s="466" t="s">
        <v>144</v>
      </c>
      <c r="C9" s="467"/>
      <c r="D9" s="467"/>
      <c r="E9" s="468"/>
      <c r="F9" s="315"/>
      <c r="G9" s="236"/>
      <c r="H9" s="17"/>
      <c r="I9" s="43"/>
      <c r="J9" s="22"/>
      <c r="K9" s="22"/>
      <c r="L9" s="22"/>
      <c r="M9" s="46"/>
      <c r="N9" s="34"/>
      <c r="O9" s="317"/>
      <c r="P9" s="237"/>
      <c r="Q9" s="17"/>
      <c r="R9" s="236"/>
      <c r="S9" s="236"/>
      <c r="T9" s="22"/>
      <c r="U9" s="22"/>
      <c r="V9" s="22"/>
      <c r="W9" s="46"/>
      <c r="X9" s="34"/>
      <c r="Y9" s="317"/>
      <c r="Z9" s="315"/>
      <c r="AA9" s="17"/>
      <c r="AB9" s="17"/>
      <c r="AC9" s="17"/>
      <c r="AD9" s="19"/>
      <c r="AE9" s="19"/>
      <c r="AF9" s="19"/>
      <c r="AG9" s="34"/>
      <c r="AH9" s="34"/>
      <c r="AI9" s="34"/>
    </row>
    <row r="10" spans="1:67" ht="12.75" customHeight="1" x14ac:dyDescent="0.25">
      <c r="A10" s="18">
        <v>4</v>
      </c>
      <c r="B10" s="466" t="s">
        <v>145</v>
      </c>
      <c r="C10" s="467"/>
      <c r="D10" s="467"/>
      <c r="E10" s="468"/>
      <c r="F10" s="315"/>
      <c r="G10" s="236"/>
      <c r="H10" s="17"/>
      <c r="I10" s="43"/>
      <c r="J10" s="22"/>
      <c r="K10" s="22"/>
      <c r="L10" s="22"/>
      <c r="M10" s="46"/>
      <c r="N10" s="34"/>
      <c r="O10" s="317"/>
      <c r="P10" s="237"/>
      <c r="Q10" s="17"/>
      <c r="R10" s="236"/>
      <c r="S10" s="236"/>
      <c r="T10" s="22"/>
      <c r="U10" s="22"/>
      <c r="V10" s="22"/>
      <c r="W10" s="46"/>
      <c r="X10" s="34"/>
      <c r="Y10" s="317"/>
      <c r="Z10" s="315"/>
      <c r="AA10" s="17"/>
      <c r="AB10" s="17"/>
      <c r="AC10" s="17"/>
      <c r="AD10" s="19"/>
      <c r="AE10" s="19"/>
      <c r="AF10" s="19"/>
      <c r="AG10" s="34"/>
      <c r="AH10" s="34"/>
      <c r="AI10" s="34"/>
    </row>
    <row r="11" spans="1:67" s="183" customFormat="1" ht="15" x14ac:dyDescent="0.25">
      <c r="A11" s="175">
        <v>5</v>
      </c>
      <c r="B11" s="475" t="s">
        <v>146</v>
      </c>
      <c r="C11" s="476"/>
      <c r="D11" s="476"/>
      <c r="E11" s="477"/>
      <c r="F11" s="316"/>
      <c r="G11" s="220"/>
      <c r="H11" s="176"/>
      <c r="I11" s="177"/>
      <c r="J11" s="178"/>
      <c r="K11" s="178"/>
      <c r="L11" s="178"/>
      <c r="M11" s="179"/>
      <c r="N11" s="53"/>
      <c r="O11" s="317"/>
      <c r="P11" s="219"/>
      <c r="Q11" s="176"/>
      <c r="R11" s="220"/>
      <c r="S11" s="220"/>
      <c r="T11" s="178"/>
      <c r="U11" s="178"/>
      <c r="V11" s="178"/>
      <c r="W11" s="179"/>
      <c r="X11" s="53"/>
      <c r="Y11" s="317"/>
      <c r="Z11" s="316"/>
      <c r="AA11" s="176"/>
      <c r="AB11" s="176"/>
      <c r="AC11" s="176"/>
      <c r="AD11" s="180"/>
      <c r="AE11" s="180"/>
      <c r="AF11" s="180"/>
      <c r="AG11" s="53"/>
      <c r="AH11" s="53"/>
      <c r="AI11" s="53"/>
      <c r="AJ11" s="192"/>
      <c r="AK11" s="192"/>
      <c r="AL11" s="192"/>
      <c r="AM11" s="192"/>
      <c r="AN11" s="192"/>
      <c r="AO11" s="192"/>
      <c r="AP11" s="192"/>
      <c r="AQ11" s="192"/>
      <c r="AR11" s="192"/>
      <c r="AS11" s="192"/>
      <c r="AT11" s="192"/>
      <c r="AU11" s="192"/>
      <c r="AV11" s="192"/>
      <c r="AW11" s="192"/>
      <c r="AX11" s="192"/>
      <c r="AY11" s="192"/>
      <c r="AZ11" s="192"/>
      <c r="BA11" s="192"/>
      <c r="BB11" s="192"/>
      <c r="BC11" s="192"/>
      <c r="BD11" s="192"/>
      <c r="BE11" s="192"/>
      <c r="BF11" s="192"/>
      <c r="BG11" s="192"/>
      <c r="BH11" s="192"/>
      <c r="BI11" s="192"/>
      <c r="BJ11" s="192"/>
      <c r="BK11" s="192"/>
      <c r="BL11" s="192"/>
      <c r="BM11" s="192"/>
      <c r="BN11" s="192"/>
      <c r="BO11" s="192"/>
    </row>
    <row r="12" spans="1:67" x14ac:dyDescent="0.2">
      <c r="A12" s="18">
        <v>6</v>
      </c>
      <c r="B12" s="478" t="s">
        <v>147</v>
      </c>
      <c r="C12" s="479"/>
      <c r="D12" s="479"/>
      <c r="E12" s="480"/>
      <c r="F12" s="315"/>
      <c r="G12" s="236"/>
      <c r="H12" s="17"/>
      <c r="I12" s="43"/>
      <c r="J12" s="22"/>
      <c r="K12" s="22"/>
      <c r="L12" s="22"/>
      <c r="M12" s="46"/>
      <c r="N12" s="34"/>
      <c r="O12" s="317"/>
      <c r="P12" s="237"/>
      <c r="Q12" s="17"/>
      <c r="R12" s="236"/>
      <c r="S12" s="236"/>
      <c r="T12" s="22"/>
      <c r="U12" s="22"/>
      <c r="V12" s="22"/>
      <c r="W12" s="46"/>
      <c r="X12" s="34"/>
      <c r="Y12" s="317"/>
      <c r="Z12" s="315"/>
      <c r="AA12" s="17"/>
      <c r="AB12" s="17"/>
      <c r="AC12" s="17"/>
      <c r="AD12" s="19"/>
      <c r="AE12" s="19"/>
      <c r="AF12" s="19"/>
      <c r="AG12" s="34"/>
      <c r="AH12" s="34"/>
      <c r="AI12" s="34"/>
    </row>
    <row r="13" spans="1:67" ht="15" x14ac:dyDescent="0.25">
      <c r="A13" s="18">
        <v>7</v>
      </c>
      <c r="B13" s="466" t="s">
        <v>148</v>
      </c>
      <c r="C13" s="467"/>
      <c r="D13" s="467"/>
      <c r="E13" s="468"/>
      <c r="F13" s="315"/>
      <c r="G13" s="236"/>
      <c r="H13" s="17"/>
      <c r="I13" s="43"/>
      <c r="J13" s="22"/>
      <c r="K13" s="22"/>
      <c r="L13" s="22"/>
      <c r="M13" s="46"/>
      <c r="N13" s="34"/>
      <c r="O13" s="317"/>
      <c r="P13" s="237"/>
      <c r="Q13" s="17"/>
      <c r="R13" s="236"/>
      <c r="S13" s="236"/>
      <c r="T13" s="22"/>
      <c r="U13" s="22"/>
      <c r="V13" s="22"/>
      <c r="W13" s="46"/>
      <c r="X13" s="34"/>
      <c r="Y13" s="317"/>
      <c r="Z13" s="315"/>
      <c r="AA13" s="17"/>
      <c r="AB13" s="17"/>
      <c r="AC13" s="17"/>
      <c r="AD13" s="19"/>
      <c r="AE13" s="19"/>
      <c r="AF13" s="19"/>
      <c r="AG13" s="34"/>
      <c r="AH13" s="34"/>
      <c r="AI13" s="34"/>
    </row>
    <row r="14" spans="1:67" ht="15" x14ac:dyDescent="0.25">
      <c r="A14" s="18">
        <v>8</v>
      </c>
      <c r="B14" s="466" t="s">
        <v>149</v>
      </c>
      <c r="C14" s="467"/>
      <c r="D14" s="467"/>
      <c r="E14" s="468"/>
      <c r="F14" s="315"/>
      <c r="G14" s="236"/>
      <c r="H14" s="17"/>
      <c r="I14" s="43"/>
      <c r="J14" s="22"/>
      <c r="K14" s="22"/>
      <c r="L14" s="22"/>
      <c r="M14" s="46"/>
      <c r="N14" s="34"/>
      <c r="O14" s="317"/>
      <c r="P14" s="237"/>
      <c r="Q14" s="17"/>
      <c r="R14" s="236"/>
      <c r="S14" s="236"/>
      <c r="T14" s="22"/>
      <c r="U14" s="22"/>
      <c r="V14" s="22"/>
      <c r="W14" s="46"/>
      <c r="X14" s="34"/>
      <c r="Y14" s="317"/>
      <c r="Z14" s="315"/>
      <c r="AA14" s="17"/>
      <c r="AB14" s="17"/>
      <c r="AC14" s="17"/>
      <c r="AD14" s="19"/>
      <c r="AE14" s="19"/>
      <c r="AF14" s="19"/>
      <c r="AG14" s="34"/>
      <c r="AH14" s="34"/>
      <c r="AI14" s="34"/>
    </row>
    <row r="15" spans="1:67" ht="15" x14ac:dyDescent="0.25">
      <c r="A15" s="18">
        <v>9</v>
      </c>
      <c r="B15" s="466" t="s">
        <v>150</v>
      </c>
      <c r="C15" s="467"/>
      <c r="D15" s="467"/>
      <c r="E15" s="468"/>
      <c r="F15" s="315"/>
      <c r="G15" s="236"/>
      <c r="H15" s="17"/>
      <c r="I15" s="43"/>
      <c r="J15" s="22"/>
      <c r="K15" s="22"/>
      <c r="L15" s="22"/>
      <c r="M15" s="46"/>
      <c r="N15" s="34"/>
      <c r="O15" s="317"/>
      <c r="P15" s="237"/>
      <c r="Q15" s="17"/>
      <c r="R15" s="236"/>
      <c r="S15" s="236"/>
      <c r="T15" s="22"/>
      <c r="U15" s="22"/>
      <c r="V15" s="22"/>
      <c r="W15" s="46"/>
      <c r="X15" s="34"/>
      <c r="Y15" s="317"/>
      <c r="Z15" s="315"/>
      <c r="AA15" s="17"/>
      <c r="AB15" s="17"/>
      <c r="AC15" s="17"/>
      <c r="AD15" s="19"/>
      <c r="AE15" s="19"/>
      <c r="AF15" s="19"/>
      <c r="AG15" s="34"/>
      <c r="AH15" s="34"/>
      <c r="AI15" s="34"/>
    </row>
    <row r="16" spans="1:67" s="183" customFormat="1" ht="15" x14ac:dyDescent="0.25">
      <c r="A16" s="175">
        <v>10</v>
      </c>
      <c r="B16" s="475" t="s">
        <v>151</v>
      </c>
      <c r="C16" s="476"/>
      <c r="D16" s="476"/>
      <c r="E16" s="477"/>
      <c r="F16" s="316"/>
      <c r="G16" s="220"/>
      <c r="H16" s="176"/>
      <c r="I16" s="177"/>
      <c r="J16" s="178"/>
      <c r="K16" s="178"/>
      <c r="L16" s="178"/>
      <c r="M16" s="179"/>
      <c r="N16" s="53"/>
      <c r="O16" s="317"/>
      <c r="P16" s="219"/>
      <c r="Q16" s="176"/>
      <c r="R16" s="220"/>
      <c r="S16" s="220"/>
      <c r="T16" s="178"/>
      <c r="U16" s="178"/>
      <c r="V16" s="178"/>
      <c r="W16" s="179"/>
      <c r="X16" s="53"/>
      <c r="Y16" s="317"/>
      <c r="Z16" s="316"/>
      <c r="AA16" s="176"/>
      <c r="AB16" s="176"/>
      <c r="AC16" s="176"/>
      <c r="AD16" s="180"/>
      <c r="AE16" s="180"/>
      <c r="AF16" s="180"/>
      <c r="AG16" s="53"/>
      <c r="AH16" s="53"/>
      <c r="AI16" s="53"/>
      <c r="AJ16" s="192"/>
      <c r="AK16" s="192"/>
      <c r="AL16" s="192"/>
      <c r="AM16" s="192"/>
      <c r="AN16" s="192"/>
      <c r="AO16" s="192"/>
      <c r="AP16" s="192"/>
      <c r="AQ16" s="192"/>
      <c r="AR16" s="192"/>
      <c r="AS16" s="192"/>
      <c r="AT16" s="192"/>
      <c r="AU16" s="192"/>
      <c r="AV16" s="192"/>
      <c r="AW16" s="192"/>
      <c r="AX16" s="192"/>
      <c r="AY16" s="192"/>
      <c r="AZ16" s="192"/>
      <c r="BA16" s="192"/>
      <c r="BB16" s="192"/>
      <c r="BC16" s="192"/>
      <c r="BD16" s="192"/>
      <c r="BE16" s="192"/>
      <c r="BF16" s="192"/>
      <c r="BG16" s="192"/>
      <c r="BH16" s="192"/>
      <c r="BI16" s="192"/>
      <c r="BJ16" s="192"/>
      <c r="BK16" s="192"/>
      <c r="BL16" s="192"/>
      <c r="BM16" s="192"/>
      <c r="BN16" s="192"/>
      <c r="BO16" s="192"/>
    </row>
    <row r="17" spans="1:67" x14ac:dyDescent="0.2">
      <c r="A17" s="18">
        <v>11</v>
      </c>
      <c r="B17" s="478"/>
      <c r="C17" s="479"/>
      <c r="D17" s="479"/>
      <c r="E17" s="480"/>
      <c r="F17" s="315"/>
      <c r="G17" s="236"/>
      <c r="H17" s="17"/>
      <c r="I17" s="43"/>
      <c r="J17" s="22"/>
      <c r="K17" s="22"/>
      <c r="L17" s="22"/>
      <c r="M17" s="46"/>
      <c r="N17" s="34"/>
      <c r="O17" s="317"/>
      <c r="P17" s="237"/>
      <c r="Q17" s="17"/>
      <c r="R17" s="236"/>
      <c r="S17" s="236"/>
      <c r="T17" s="22"/>
      <c r="U17" s="22"/>
      <c r="V17" s="22"/>
      <c r="W17" s="46"/>
      <c r="X17" s="34"/>
      <c r="Y17" s="317"/>
      <c r="Z17" s="315"/>
      <c r="AA17" s="17"/>
      <c r="AB17" s="17"/>
      <c r="AC17" s="17"/>
      <c r="AD17" s="19"/>
      <c r="AE17" s="19"/>
      <c r="AF17" s="19"/>
      <c r="AG17" s="34"/>
      <c r="AH17" s="34"/>
      <c r="AI17" s="34"/>
    </row>
    <row r="18" spans="1:67" ht="15" x14ac:dyDescent="0.25">
      <c r="A18" s="18">
        <v>12</v>
      </c>
      <c r="B18" s="466"/>
      <c r="C18" s="467"/>
      <c r="D18" s="467"/>
      <c r="E18" s="468"/>
      <c r="F18" s="315"/>
      <c r="G18" s="236"/>
      <c r="H18" s="17"/>
      <c r="I18" s="43"/>
      <c r="J18" s="22"/>
      <c r="K18" s="22"/>
      <c r="L18" s="22"/>
      <c r="M18" s="46"/>
      <c r="N18" s="34"/>
      <c r="O18" s="317"/>
      <c r="P18" s="237"/>
      <c r="Q18" s="17"/>
      <c r="R18" s="236"/>
      <c r="S18" s="236"/>
      <c r="T18" s="22"/>
      <c r="U18" s="22"/>
      <c r="V18" s="22"/>
      <c r="W18" s="46"/>
      <c r="X18" s="34"/>
      <c r="Y18" s="317"/>
      <c r="Z18" s="315"/>
      <c r="AA18" s="17"/>
      <c r="AB18" s="17"/>
      <c r="AC18" s="17"/>
      <c r="AD18" s="19"/>
      <c r="AE18" s="19"/>
      <c r="AF18" s="19"/>
      <c r="AG18" s="34"/>
      <c r="AH18" s="34"/>
      <c r="AI18" s="34"/>
    </row>
    <row r="19" spans="1:67" ht="15" x14ac:dyDescent="0.25">
      <c r="A19" s="18">
        <v>13</v>
      </c>
      <c r="B19" s="466"/>
      <c r="C19" s="467"/>
      <c r="D19" s="467"/>
      <c r="E19" s="468"/>
      <c r="F19" s="315"/>
      <c r="G19" s="236"/>
      <c r="H19" s="17"/>
      <c r="I19" s="43"/>
      <c r="J19" s="22"/>
      <c r="K19" s="22"/>
      <c r="L19" s="22"/>
      <c r="M19" s="46"/>
      <c r="N19" s="34"/>
      <c r="O19" s="317"/>
      <c r="P19" s="237"/>
      <c r="Q19" s="17"/>
      <c r="R19" s="236"/>
      <c r="S19" s="236"/>
      <c r="T19" s="22"/>
      <c r="U19" s="22"/>
      <c r="V19" s="22"/>
      <c r="W19" s="46"/>
      <c r="X19" s="34"/>
      <c r="Y19" s="317"/>
      <c r="Z19" s="315"/>
      <c r="AA19" s="17"/>
      <c r="AB19" s="17"/>
      <c r="AC19" s="17"/>
      <c r="AD19" s="19"/>
      <c r="AE19" s="19"/>
      <c r="AF19" s="19"/>
      <c r="AG19" s="34"/>
      <c r="AH19" s="34"/>
      <c r="AI19" s="34"/>
    </row>
    <row r="20" spans="1:67" ht="15" x14ac:dyDescent="0.25">
      <c r="A20" s="18">
        <v>14</v>
      </c>
      <c r="B20" s="466"/>
      <c r="C20" s="467"/>
      <c r="D20" s="467"/>
      <c r="E20" s="468"/>
      <c r="F20" s="315"/>
      <c r="G20" s="236"/>
      <c r="H20" s="17"/>
      <c r="I20" s="43"/>
      <c r="J20" s="22"/>
      <c r="K20" s="22"/>
      <c r="L20" s="22"/>
      <c r="M20" s="46"/>
      <c r="N20" s="34"/>
      <c r="O20" s="317"/>
      <c r="P20" s="237"/>
      <c r="Q20" s="17"/>
      <c r="R20" s="236"/>
      <c r="S20" s="236"/>
      <c r="T20" s="22"/>
      <c r="U20" s="22"/>
      <c r="V20" s="22"/>
      <c r="W20" s="46"/>
      <c r="X20" s="34"/>
      <c r="Y20" s="317"/>
      <c r="Z20" s="315"/>
      <c r="AA20" s="17"/>
      <c r="AB20" s="17"/>
      <c r="AC20" s="17"/>
      <c r="AD20" s="19"/>
      <c r="AE20" s="19"/>
      <c r="AF20" s="19"/>
      <c r="AG20" s="34"/>
      <c r="AH20" s="34"/>
      <c r="AI20" s="34"/>
    </row>
    <row r="21" spans="1:67" s="183" customFormat="1" ht="15" x14ac:dyDescent="0.25">
      <c r="A21" s="175">
        <v>15</v>
      </c>
      <c r="B21" s="475"/>
      <c r="C21" s="476"/>
      <c r="D21" s="476"/>
      <c r="E21" s="477"/>
      <c r="F21" s="316"/>
      <c r="G21" s="220"/>
      <c r="H21" s="176"/>
      <c r="I21" s="177"/>
      <c r="J21" s="178"/>
      <c r="K21" s="178"/>
      <c r="L21" s="178"/>
      <c r="M21" s="179"/>
      <c r="N21" s="53"/>
      <c r="O21" s="317"/>
      <c r="P21" s="219"/>
      <c r="Q21" s="176"/>
      <c r="R21" s="220"/>
      <c r="S21" s="220"/>
      <c r="T21" s="178"/>
      <c r="U21" s="178"/>
      <c r="V21" s="178"/>
      <c r="W21" s="179"/>
      <c r="X21" s="53"/>
      <c r="Y21" s="317"/>
      <c r="Z21" s="316"/>
      <c r="AA21" s="176"/>
      <c r="AB21" s="176"/>
      <c r="AC21" s="176"/>
      <c r="AD21" s="180"/>
      <c r="AE21" s="180"/>
      <c r="AF21" s="180"/>
      <c r="AG21" s="53"/>
      <c r="AH21" s="53"/>
      <c r="AI21" s="53"/>
      <c r="AJ21" s="192"/>
      <c r="AK21" s="192"/>
      <c r="AL21" s="192"/>
      <c r="AM21" s="192"/>
      <c r="AN21" s="192"/>
      <c r="AO21" s="192"/>
      <c r="AP21" s="192"/>
      <c r="AQ21" s="192"/>
      <c r="AR21" s="192"/>
      <c r="AS21" s="192"/>
      <c r="AT21" s="192"/>
      <c r="AU21" s="192"/>
      <c r="AV21" s="192"/>
      <c r="AW21" s="192"/>
      <c r="AX21" s="192"/>
      <c r="AY21" s="192"/>
      <c r="AZ21" s="192"/>
      <c r="BA21" s="192"/>
      <c r="BB21" s="192"/>
      <c r="BC21" s="192"/>
      <c r="BD21" s="192"/>
      <c r="BE21" s="192"/>
      <c r="BF21" s="192"/>
      <c r="BG21" s="192"/>
      <c r="BH21" s="192"/>
      <c r="BI21" s="192"/>
      <c r="BJ21" s="192"/>
      <c r="BK21" s="192"/>
      <c r="BL21" s="192"/>
      <c r="BM21" s="192"/>
      <c r="BN21" s="192"/>
      <c r="BO21" s="192"/>
    </row>
    <row r="22" spans="1:67" x14ac:dyDescent="0.2">
      <c r="A22" s="18">
        <v>16</v>
      </c>
      <c r="B22" s="478"/>
      <c r="C22" s="479"/>
      <c r="D22" s="479"/>
      <c r="E22" s="480"/>
      <c r="F22" s="315"/>
      <c r="G22" s="236"/>
      <c r="H22" s="17"/>
      <c r="I22" s="43"/>
      <c r="J22" s="22"/>
      <c r="K22" s="22"/>
      <c r="L22" s="22"/>
      <c r="M22" s="46"/>
      <c r="N22" s="34"/>
      <c r="O22" s="317"/>
      <c r="P22" s="237"/>
      <c r="Q22" s="17"/>
      <c r="R22" s="236"/>
      <c r="S22" s="236"/>
      <c r="T22" s="22"/>
      <c r="U22" s="22"/>
      <c r="V22" s="22"/>
      <c r="W22" s="46"/>
      <c r="X22" s="34"/>
      <c r="Y22" s="317"/>
      <c r="Z22" s="315"/>
      <c r="AA22" s="17"/>
      <c r="AB22" s="17"/>
      <c r="AC22" s="17"/>
      <c r="AD22" s="19"/>
      <c r="AE22" s="19"/>
      <c r="AF22" s="19"/>
      <c r="AG22" s="34"/>
      <c r="AH22" s="34"/>
      <c r="AI22" s="34"/>
    </row>
    <row r="23" spans="1:67" ht="15" x14ac:dyDescent="0.25">
      <c r="A23" s="18">
        <v>17</v>
      </c>
      <c r="B23" s="466"/>
      <c r="C23" s="467"/>
      <c r="D23" s="467"/>
      <c r="E23" s="468"/>
      <c r="F23" s="315"/>
      <c r="G23" s="236"/>
      <c r="H23" s="17"/>
      <c r="I23" s="43"/>
      <c r="J23" s="22"/>
      <c r="K23" s="22"/>
      <c r="L23" s="22"/>
      <c r="M23" s="46"/>
      <c r="N23" s="34"/>
      <c r="O23" s="317"/>
      <c r="P23" s="237"/>
      <c r="Q23" s="17"/>
      <c r="R23" s="236"/>
      <c r="S23" s="236"/>
      <c r="T23" s="22"/>
      <c r="U23" s="22"/>
      <c r="V23" s="22"/>
      <c r="W23" s="46"/>
      <c r="X23" s="34"/>
      <c r="Y23" s="317"/>
      <c r="Z23" s="315"/>
      <c r="AA23" s="17"/>
      <c r="AB23" s="17"/>
      <c r="AC23" s="17"/>
      <c r="AD23" s="19"/>
      <c r="AE23" s="19"/>
      <c r="AF23" s="19"/>
      <c r="AG23" s="34"/>
      <c r="AH23" s="34"/>
      <c r="AI23" s="34"/>
    </row>
    <row r="24" spans="1:67" ht="15" x14ac:dyDescent="0.25">
      <c r="A24" s="18">
        <v>18</v>
      </c>
      <c r="B24" s="466"/>
      <c r="C24" s="467"/>
      <c r="D24" s="467"/>
      <c r="E24" s="468"/>
      <c r="F24" s="315"/>
      <c r="G24" s="236"/>
      <c r="H24" s="17"/>
      <c r="I24" s="43"/>
      <c r="J24" s="22"/>
      <c r="K24" s="22"/>
      <c r="L24" s="22"/>
      <c r="M24" s="46"/>
      <c r="N24" s="34"/>
      <c r="O24" s="317"/>
      <c r="P24" s="237"/>
      <c r="Q24" s="17"/>
      <c r="R24" s="236"/>
      <c r="S24" s="236"/>
      <c r="T24" s="22"/>
      <c r="U24" s="22"/>
      <c r="V24" s="22"/>
      <c r="W24" s="46"/>
      <c r="X24" s="34"/>
      <c r="Y24" s="317"/>
      <c r="Z24" s="315"/>
      <c r="AA24" s="17"/>
      <c r="AB24" s="17"/>
      <c r="AC24" s="17"/>
      <c r="AD24" s="19"/>
      <c r="AE24" s="19"/>
      <c r="AF24" s="19"/>
      <c r="AG24" s="34"/>
      <c r="AH24" s="34"/>
      <c r="AI24" s="34"/>
    </row>
    <row r="25" spans="1:67" ht="15" x14ac:dyDescent="0.25">
      <c r="A25" s="18">
        <v>19</v>
      </c>
      <c r="B25" s="466"/>
      <c r="C25" s="467"/>
      <c r="D25" s="467"/>
      <c r="E25" s="468"/>
      <c r="F25" s="315"/>
      <c r="G25" s="236"/>
      <c r="H25" s="17"/>
      <c r="I25" s="43"/>
      <c r="J25" s="22"/>
      <c r="K25" s="22"/>
      <c r="L25" s="22"/>
      <c r="M25" s="46"/>
      <c r="N25" s="34"/>
      <c r="O25" s="317"/>
      <c r="P25" s="237"/>
      <c r="Q25" s="17"/>
      <c r="R25" s="236"/>
      <c r="S25" s="236"/>
      <c r="T25" s="22"/>
      <c r="U25" s="22"/>
      <c r="V25" s="22"/>
      <c r="W25" s="46"/>
      <c r="X25" s="34"/>
      <c r="Y25" s="317"/>
      <c r="Z25" s="315"/>
      <c r="AA25" s="17"/>
      <c r="AB25" s="17"/>
      <c r="AC25" s="17"/>
      <c r="AD25" s="19"/>
      <c r="AE25" s="19"/>
      <c r="AF25" s="19"/>
      <c r="AG25" s="34"/>
      <c r="AH25" s="34"/>
      <c r="AI25" s="34"/>
    </row>
    <row r="26" spans="1:67" s="183" customFormat="1" ht="15" x14ac:dyDescent="0.25">
      <c r="A26" s="175">
        <v>20</v>
      </c>
      <c r="B26" s="475"/>
      <c r="C26" s="476"/>
      <c r="D26" s="476"/>
      <c r="E26" s="477"/>
      <c r="F26" s="316"/>
      <c r="G26" s="220"/>
      <c r="H26" s="176"/>
      <c r="I26" s="177"/>
      <c r="J26" s="178"/>
      <c r="K26" s="178"/>
      <c r="L26" s="178"/>
      <c r="M26" s="179"/>
      <c r="N26" s="53"/>
      <c r="O26" s="317"/>
      <c r="P26" s="219"/>
      <c r="Q26" s="176"/>
      <c r="R26" s="220"/>
      <c r="S26" s="220"/>
      <c r="T26" s="178"/>
      <c r="U26" s="178"/>
      <c r="V26" s="178"/>
      <c r="W26" s="179"/>
      <c r="X26" s="53"/>
      <c r="Y26" s="317"/>
      <c r="Z26" s="316"/>
      <c r="AA26" s="176"/>
      <c r="AB26" s="176"/>
      <c r="AC26" s="176"/>
      <c r="AD26" s="180"/>
      <c r="AE26" s="180"/>
      <c r="AF26" s="180"/>
      <c r="AG26" s="53"/>
      <c r="AH26" s="53"/>
      <c r="AI26" s="53"/>
      <c r="AJ26" s="192"/>
      <c r="AK26" s="192"/>
      <c r="AL26" s="192"/>
      <c r="AM26" s="192"/>
      <c r="AN26" s="192"/>
      <c r="AO26" s="192"/>
      <c r="AP26" s="192"/>
      <c r="AQ26" s="192"/>
      <c r="AR26" s="192"/>
      <c r="AS26" s="192"/>
      <c r="AT26" s="192"/>
      <c r="AU26" s="192"/>
      <c r="AV26" s="192"/>
      <c r="AW26" s="192"/>
      <c r="AX26" s="192"/>
      <c r="AY26" s="192"/>
      <c r="AZ26" s="192"/>
      <c r="BA26" s="192"/>
      <c r="BB26" s="192"/>
      <c r="BC26" s="192"/>
      <c r="BD26" s="192"/>
      <c r="BE26" s="192"/>
      <c r="BF26" s="192"/>
      <c r="BG26" s="192"/>
      <c r="BH26" s="192"/>
      <c r="BI26" s="192"/>
      <c r="BJ26" s="192"/>
      <c r="BK26" s="192"/>
      <c r="BL26" s="192"/>
      <c r="BM26" s="192"/>
      <c r="BN26" s="192"/>
      <c r="BO26" s="192"/>
    </row>
    <row r="27" spans="1:67" x14ac:dyDescent="0.2">
      <c r="A27" s="18">
        <v>21</v>
      </c>
      <c r="B27" s="478"/>
      <c r="C27" s="479"/>
      <c r="D27" s="479"/>
      <c r="E27" s="480"/>
      <c r="F27" s="315"/>
      <c r="G27" s="236"/>
      <c r="H27" s="17"/>
      <c r="I27" s="43"/>
      <c r="J27" s="22"/>
      <c r="K27" s="22"/>
      <c r="L27" s="22"/>
      <c r="M27" s="46"/>
      <c r="N27" s="34"/>
      <c r="O27" s="317"/>
      <c r="P27" s="237"/>
      <c r="Q27" s="17"/>
      <c r="R27" s="236"/>
      <c r="S27" s="236"/>
      <c r="T27" s="22"/>
      <c r="U27" s="22"/>
      <c r="V27" s="22"/>
      <c r="W27" s="46"/>
      <c r="X27" s="34"/>
      <c r="Y27" s="317"/>
      <c r="Z27" s="315"/>
      <c r="AA27" s="17"/>
      <c r="AB27" s="17"/>
      <c r="AC27" s="17"/>
      <c r="AD27" s="19"/>
      <c r="AE27" s="19"/>
      <c r="AF27" s="19"/>
      <c r="AG27" s="34"/>
      <c r="AH27" s="34"/>
      <c r="AI27" s="34"/>
    </row>
    <row r="28" spans="1:67" ht="15" x14ac:dyDescent="0.25">
      <c r="A28" s="18">
        <v>22</v>
      </c>
      <c r="B28" s="466"/>
      <c r="C28" s="467"/>
      <c r="D28" s="467"/>
      <c r="E28" s="468"/>
      <c r="F28" s="315"/>
      <c r="G28" s="236"/>
      <c r="H28" s="17"/>
      <c r="I28" s="43"/>
      <c r="J28" s="22"/>
      <c r="K28" s="22"/>
      <c r="L28" s="22"/>
      <c r="M28" s="46"/>
      <c r="N28" s="34">
        <f t="shared" ref="N28:N56" si="0">SUM(J28:L28)</f>
        <v>0</v>
      </c>
      <c r="O28" s="317"/>
      <c r="P28" s="237"/>
      <c r="Q28" s="17"/>
      <c r="R28" s="236"/>
      <c r="S28" s="236"/>
      <c r="T28" s="22"/>
      <c r="U28" s="22"/>
      <c r="V28" s="22"/>
      <c r="W28" s="46"/>
      <c r="X28" s="34">
        <f t="shared" ref="X28:X56" si="1">SUM(T28:V28)</f>
        <v>0</v>
      </c>
      <c r="Y28" s="317"/>
      <c r="Z28" s="315"/>
      <c r="AA28" s="17"/>
      <c r="AB28" s="17"/>
      <c r="AC28" s="17"/>
      <c r="AD28" s="19"/>
      <c r="AE28" s="19"/>
      <c r="AF28" s="19"/>
      <c r="AG28" s="34"/>
      <c r="AH28" s="34"/>
      <c r="AI28" s="34"/>
    </row>
    <row r="29" spans="1:67" ht="15" x14ac:dyDescent="0.25">
      <c r="A29" s="18">
        <v>23</v>
      </c>
      <c r="B29" s="466"/>
      <c r="C29" s="467"/>
      <c r="D29" s="467"/>
      <c r="E29" s="468"/>
      <c r="F29" s="315"/>
      <c r="G29" s="236"/>
      <c r="H29" s="17"/>
      <c r="I29" s="43"/>
      <c r="J29" s="22"/>
      <c r="K29" s="22"/>
      <c r="L29" s="22"/>
      <c r="M29" s="46"/>
      <c r="N29" s="34"/>
      <c r="O29" s="317"/>
      <c r="P29" s="237"/>
      <c r="Q29" s="17"/>
      <c r="R29" s="236"/>
      <c r="S29" s="236"/>
      <c r="T29" s="22"/>
      <c r="U29" s="22"/>
      <c r="V29" s="22"/>
      <c r="W29" s="46"/>
      <c r="X29" s="34"/>
      <c r="Y29" s="317"/>
      <c r="Z29" s="315"/>
      <c r="AA29" s="17"/>
      <c r="AB29" s="17"/>
      <c r="AC29" s="17"/>
      <c r="AD29" s="19"/>
      <c r="AE29" s="19"/>
      <c r="AF29" s="19"/>
      <c r="AG29" s="34"/>
      <c r="AH29" s="34"/>
      <c r="AI29" s="34"/>
    </row>
    <row r="30" spans="1:67" ht="15" x14ac:dyDescent="0.25">
      <c r="A30" s="18">
        <v>24</v>
      </c>
      <c r="B30" s="466"/>
      <c r="C30" s="467"/>
      <c r="D30" s="467"/>
      <c r="E30" s="468"/>
      <c r="F30" s="315"/>
      <c r="G30" s="236"/>
      <c r="H30" s="17"/>
      <c r="I30" s="43"/>
      <c r="J30" s="22"/>
      <c r="K30" s="22"/>
      <c r="L30" s="22"/>
      <c r="M30" s="46"/>
      <c r="N30" s="34"/>
      <c r="O30" s="317"/>
      <c r="P30" s="237"/>
      <c r="Q30" s="17"/>
      <c r="R30" s="236"/>
      <c r="S30" s="236"/>
      <c r="T30" s="22"/>
      <c r="U30" s="22"/>
      <c r="V30" s="22"/>
      <c r="W30" s="46"/>
      <c r="X30" s="34"/>
      <c r="Y30" s="317"/>
      <c r="Z30" s="315"/>
      <c r="AA30" s="17"/>
      <c r="AB30" s="17"/>
      <c r="AC30" s="17"/>
      <c r="AD30" s="19"/>
      <c r="AE30" s="19"/>
      <c r="AF30" s="19"/>
      <c r="AG30" s="34"/>
      <c r="AH30" s="34"/>
      <c r="AI30" s="34"/>
    </row>
    <row r="31" spans="1:67" s="183" customFormat="1" ht="15" x14ac:dyDescent="0.25">
      <c r="A31" s="175">
        <v>25</v>
      </c>
      <c r="B31" s="475"/>
      <c r="C31" s="476"/>
      <c r="D31" s="476"/>
      <c r="E31" s="477"/>
      <c r="F31" s="316"/>
      <c r="G31" s="220"/>
      <c r="H31" s="176"/>
      <c r="I31" s="177"/>
      <c r="J31" s="178"/>
      <c r="K31" s="178"/>
      <c r="L31" s="178"/>
      <c r="M31" s="179"/>
      <c r="N31" s="53"/>
      <c r="O31" s="317"/>
      <c r="P31" s="219"/>
      <c r="Q31" s="176"/>
      <c r="R31" s="220"/>
      <c r="S31" s="220"/>
      <c r="T31" s="178"/>
      <c r="U31" s="178"/>
      <c r="V31" s="178"/>
      <c r="W31" s="179"/>
      <c r="X31" s="53"/>
      <c r="Y31" s="317"/>
      <c r="Z31" s="316"/>
      <c r="AA31" s="176"/>
      <c r="AB31" s="176"/>
      <c r="AC31" s="176"/>
      <c r="AD31" s="180"/>
      <c r="AE31" s="180"/>
      <c r="AF31" s="180"/>
      <c r="AG31" s="53"/>
      <c r="AH31" s="53"/>
      <c r="AI31" s="53"/>
      <c r="AJ31" s="192"/>
      <c r="AK31" s="192"/>
      <c r="AL31" s="192"/>
      <c r="AM31" s="192"/>
      <c r="AN31" s="192"/>
      <c r="AO31" s="192"/>
      <c r="AP31" s="192"/>
      <c r="AQ31" s="192"/>
      <c r="AR31" s="192"/>
      <c r="AS31" s="192"/>
      <c r="AT31" s="192"/>
      <c r="AU31" s="192"/>
      <c r="AV31" s="192"/>
      <c r="AW31" s="192"/>
      <c r="AX31" s="192"/>
      <c r="AY31" s="192"/>
      <c r="AZ31" s="192"/>
      <c r="BA31" s="192"/>
      <c r="BB31" s="192"/>
      <c r="BC31" s="192"/>
      <c r="BD31" s="192"/>
      <c r="BE31" s="192"/>
      <c r="BF31" s="192"/>
      <c r="BG31" s="192"/>
      <c r="BH31" s="192"/>
      <c r="BI31" s="192"/>
      <c r="BJ31" s="192"/>
      <c r="BK31" s="192"/>
      <c r="BL31" s="192"/>
      <c r="BM31" s="192"/>
      <c r="BN31" s="192"/>
      <c r="BO31" s="192"/>
    </row>
    <row r="32" spans="1:67" s="213" customFormat="1" ht="15" x14ac:dyDescent="0.25">
      <c r="A32" s="329"/>
      <c r="B32" s="472"/>
      <c r="C32" s="473"/>
      <c r="D32" s="473"/>
      <c r="E32" s="474"/>
      <c r="F32" s="319"/>
      <c r="G32" s="244"/>
      <c r="H32" s="244"/>
      <c r="I32" s="245"/>
      <c r="J32" s="246"/>
      <c r="K32" s="246"/>
      <c r="L32" s="246"/>
      <c r="M32" s="247"/>
      <c r="N32" s="248"/>
      <c r="O32" s="317"/>
      <c r="P32" s="249"/>
      <c r="Q32" s="205"/>
      <c r="R32" s="244"/>
      <c r="S32" s="244"/>
      <c r="T32" s="206"/>
      <c r="U32" s="206"/>
      <c r="V32" s="206"/>
      <c r="W32" s="207"/>
      <c r="X32" s="208"/>
      <c r="Y32" s="317"/>
      <c r="Z32" s="319"/>
      <c r="AA32" s="205"/>
      <c r="AB32" s="205"/>
      <c r="AC32" s="205"/>
      <c r="AD32" s="209"/>
      <c r="AE32" s="209"/>
      <c r="AF32" s="209"/>
      <c r="AG32" s="208"/>
      <c r="AH32" s="208"/>
      <c r="AI32" s="208"/>
      <c r="AJ32" s="192"/>
    </row>
    <row r="33" spans="1:37" x14ac:dyDescent="0.2">
      <c r="A33" s="18">
        <v>26</v>
      </c>
      <c r="B33" s="478"/>
      <c r="C33" s="479"/>
      <c r="D33" s="479"/>
      <c r="E33" s="480"/>
      <c r="F33" s="315"/>
      <c r="G33" s="236"/>
      <c r="H33" s="17"/>
      <c r="I33" s="43"/>
      <c r="J33" s="22"/>
      <c r="K33" s="22"/>
      <c r="L33" s="22"/>
      <c r="M33" s="46"/>
      <c r="N33" s="34"/>
      <c r="O33" s="317"/>
      <c r="P33" s="237"/>
      <c r="Q33" s="17"/>
      <c r="R33" s="236"/>
      <c r="S33" s="236"/>
      <c r="T33" s="22"/>
      <c r="U33" s="22"/>
      <c r="V33" s="22"/>
      <c r="W33" s="46"/>
      <c r="X33" s="34"/>
      <c r="Y33" s="317"/>
      <c r="Z33" s="315"/>
      <c r="AA33" s="17"/>
      <c r="AB33" s="17"/>
      <c r="AC33" s="17"/>
      <c r="AD33" s="19"/>
      <c r="AE33" s="19"/>
      <c r="AF33" s="19"/>
      <c r="AG33" s="34"/>
      <c r="AH33" s="34"/>
      <c r="AI33" s="34"/>
    </row>
    <row r="34" spans="1:37" ht="15" x14ac:dyDescent="0.25">
      <c r="A34" s="18">
        <v>27</v>
      </c>
      <c r="B34" s="466"/>
      <c r="C34" s="467"/>
      <c r="D34" s="467"/>
      <c r="E34" s="468"/>
      <c r="F34" s="315"/>
      <c r="G34" s="236"/>
      <c r="H34" s="17"/>
      <c r="I34" s="43"/>
      <c r="J34" s="22"/>
      <c r="K34" s="22"/>
      <c r="L34" s="22"/>
      <c r="M34" s="46"/>
      <c r="N34" s="34"/>
      <c r="O34" s="317"/>
      <c r="P34" s="237"/>
      <c r="Q34" s="17"/>
      <c r="R34" s="236"/>
      <c r="S34" s="236"/>
      <c r="T34" s="22"/>
      <c r="U34" s="22"/>
      <c r="V34" s="22"/>
      <c r="W34" s="46"/>
      <c r="X34" s="34"/>
      <c r="Y34" s="317"/>
      <c r="Z34" s="315"/>
      <c r="AA34" s="17"/>
      <c r="AB34" s="17"/>
      <c r="AC34" s="17"/>
      <c r="AD34" s="19"/>
      <c r="AE34" s="19"/>
      <c r="AF34" s="19"/>
      <c r="AG34" s="34"/>
      <c r="AH34" s="34"/>
      <c r="AI34" s="34"/>
    </row>
    <row r="35" spans="1:37" ht="15" x14ac:dyDescent="0.25">
      <c r="A35" s="18">
        <v>28</v>
      </c>
      <c r="B35" s="466"/>
      <c r="C35" s="467"/>
      <c r="D35" s="467"/>
      <c r="E35" s="468"/>
      <c r="F35" s="315"/>
      <c r="G35" s="236"/>
      <c r="H35" s="17"/>
      <c r="I35" s="43"/>
      <c r="J35" s="22"/>
      <c r="K35" s="22"/>
      <c r="L35" s="22"/>
      <c r="M35" s="46"/>
      <c r="N35" s="34"/>
      <c r="O35" s="317"/>
      <c r="P35" s="237"/>
      <c r="Q35" s="17"/>
      <c r="R35" s="236"/>
      <c r="S35" s="236"/>
      <c r="T35" s="22"/>
      <c r="U35" s="22"/>
      <c r="V35" s="22"/>
      <c r="W35" s="46"/>
      <c r="X35" s="34"/>
      <c r="Y35" s="317"/>
      <c r="Z35" s="315"/>
      <c r="AA35" s="17"/>
      <c r="AB35" s="17"/>
      <c r="AC35" s="17"/>
      <c r="AD35" s="19"/>
      <c r="AE35" s="19"/>
      <c r="AF35" s="19"/>
      <c r="AG35" s="34"/>
      <c r="AH35" s="34"/>
      <c r="AI35" s="34"/>
    </row>
    <row r="36" spans="1:37" ht="15" x14ac:dyDescent="0.25">
      <c r="A36" s="18">
        <v>29</v>
      </c>
      <c r="B36" s="466"/>
      <c r="C36" s="467"/>
      <c r="D36" s="467"/>
      <c r="E36" s="468"/>
      <c r="F36" s="315"/>
      <c r="G36" s="236"/>
      <c r="H36" s="17"/>
      <c r="I36" s="43"/>
      <c r="J36" s="22"/>
      <c r="K36" s="22"/>
      <c r="L36" s="22"/>
      <c r="M36" s="46"/>
      <c r="N36" s="34"/>
      <c r="O36" s="317"/>
      <c r="P36" s="237"/>
      <c r="Q36" s="17"/>
      <c r="R36" s="236"/>
      <c r="S36" s="236"/>
      <c r="T36" s="22"/>
      <c r="U36" s="22"/>
      <c r="V36" s="22"/>
      <c r="W36" s="46"/>
      <c r="X36" s="34"/>
      <c r="Y36" s="317"/>
      <c r="Z36" s="315"/>
      <c r="AA36" s="17"/>
      <c r="AB36" s="17"/>
      <c r="AC36" s="17"/>
      <c r="AD36" s="19"/>
      <c r="AE36" s="19"/>
      <c r="AF36" s="19"/>
      <c r="AG36" s="34"/>
      <c r="AH36" s="34"/>
      <c r="AI36" s="34"/>
    </row>
    <row r="37" spans="1:37" s="183" customFormat="1" ht="15" x14ac:dyDescent="0.25">
      <c r="A37" s="175">
        <v>30</v>
      </c>
      <c r="B37" s="475"/>
      <c r="C37" s="476"/>
      <c r="D37" s="476"/>
      <c r="E37" s="477"/>
      <c r="F37" s="316"/>
      <c r="G37" s="220"/>
      <c r="H37" s="176"/>
      <c r="I37" s="177"/>
      <c r="J37" s="178"/>
      <c r="K37" s="178"/>
      <c r="L37" s="178"/>
      <c r="M37" s="179"/>
      <c r="N37" s="53"/>
      <c r="O37" s="317"/>
      <c r="P37" s="219"/>
      <c r="Q37" s="176"/>
      <c r="R37" s="220"/>
      <c r="S37" s="220"/>
      <c r="T37" s="178"/>
      <c r="U37" s="178"/>
      <c r="V37" s="178"/>
      <c r="W37" s="179"/>
      <c r="X37" s="53"/>
      <c r="Y37" s="317"/>
      <c r="Z37" s="316"/>
      <c r="AA37" s="176"/>
      <c r="AB37" s="176"/>
      <c r="AC37" s="176"/>
      <c r="AD37" s="180"/>
      <c r="AE37" s="180"/>
      <c r="AF37" s="180"/>
      <c r="AG37" s="53"/>
      <c r="AH37" s="53"/>
      <c r="AI37" s="53"/>
      <c r="AJ37" s="192"/>
      <c r="AK37" s="192"/>
    </row>
    <row r="38" spans="1:37" x14ac:dyDescent="0.2">
      <c r="A38" s="18">
        <v>31</v>
      </c>
      <c r="B38" s="478"/>
      <c r="C38" s="479"/>
      <c r="D38" s="479"/>
      <c r="E38" s="480"/>
      <c r="F38" s="315"/>
      <c r="G38" s="236"/>
      <c r="H38" s="17"/>
      <c r="I38" s="43"/>
      <c r="J38" s="22"/>
      <c r="K38" s="22"/>
      <c r="L38" s="22"/>
      <c r="M38" s="46"/>
      <c r="N38" s="34"/>
      <c r="O38" s="317"/>
      <c r="P38" s="237"/>
      <c r="Q38" s="17"/>
      <c r="R38" s="236"/>
      <c r="S38" s="236"/>
      <c r="T38" s="22"/>
      <c r="U38" s="22"/>
      <c r="V38" s="22"/>
      <c r="W38" s="46"/>
      <c r="X38" s="34"/>
      <c r="Y38" s="317"/>
      <c r="Z38" s="315"/>
      <c r="AA38" s="17"/>
      <c r="AB38" s="17"/>
      <c r="AC38" s="17"/>
      <c r="AD38" s="19"/>
      <c r="AE38" s="19"/>
      <c r="AF38" s="19"/>
      <c r="AG38" s="34"/>
      <c r="AH38" s="34"/>
      <c r="AI38" s="34"/>
    </row>
    <row r="39" spans="1:37" ht="15" x14ac:dyDescent="0.25">
      <c r="A39" s="18">
        <v>32</v>
      </c>
      <c r="B39" s="466"/>
      <c r="C39" s="467"/>
      <c r="D39" s="467"/>
      <c r="E39" s="468"/>
      <c r="F39" s="315"/>
      <c r="G39" s="236"/>
      <c r="H39" s="17"/>
      <c r="I39" s="43"/>
      <c r="J39" s="22"/>
      <c r="K39" s="22"/>
      <c r="L39" s="22"/>
      <c r="M39" s="46"/>
      <c r="N39" s="34"/>
      <c r="O39" s="317"/>
      <c r="P39" s="237"/>
      <c r="Q39" s="17"/>
      <c r="R39" s="236"/>
      <c r="S39" s="236"/>
      <c r="T39" s="22"/>
      <c r="U39" s="22"/>
      <c r="V39" s="22"/>
      <c r="W39" s="46"/>
      <c r="X39" s="34"/>
      <c r="Y39" s="317"/>
      <c r="Z39" s="315"/>
      <c r="AA39" s="17"/>
      <c r="AB39" s="17"/>
      <c r="AC39" s="17"/>
      <c r="AD39" s="19"/>
      <c r="AE39" s="19"/>
      <c r="AF39" s="19"/>
      <c r="AG39" s="34"/>
      <c r="AH39" s="34"/>
      <c r="AI39" s="34"/>
    </row>
    <row r="40" spans="1:37" ht="15" x14ac:dyDescent="0.25">
      <c r="A40" s="18">
        <v>33</v>
      </c>
      <c r="B40" s="466"/>
      <c r="C40" s="467"/>
      <c r="D40" s="467"/>
      <c r="E40" s="468"/>
      <c r="F40" s="315"/>
      <c r="G40" s="236"/>
      <c r="H40" s="17"/>
      <c r="I40" s="43"/>
      <c r="J40" s="22"/>
      <c r="K40" s="22"/>
      <c r="L40" s="22"/>
      <c r="M40" s="46"/>
      <c r="N40" s="34"/>
      <c r="O40" s="317"/>
      <c r="P40" s="237"/>
      <c r="Q40" s="17"/>
      <c r="R40" s="236"/>
      <c r="S40" s="236"/>
      <c r="T40" s="22"/>
      <c r="U40" s="22"/>
      <c r="V40" s="22"/>
      <c r="W40" s="46"/>
      <c r="X40" s="34"/>
      <c r="Y40" s="317"/>
      <c r="Z40" s="315"/>
      <c r="AA40" s="17"/>
      <c r="AB40" s="17"/>
      <c r="AC40" s="17"/>
      <c r="AD40" s="19"/>
      <c r="AE40" s="19"/>
      <c r="AF40" s="19"/>
      <c r="AG40" s="34"/>
      <c r="AH40" s="34"/>
      <c r="AI40" s="34"/>
    </row>
    <row r="41" spans="1:37" ht="15" x14ac:dyDescent="0.25">
      <c r="A41" s="18">
        <v>34</v>
      </c>
      <c r="B41" s="466"/>
      <c r="C41" s="467"/>
      <c r="D41" s="467"/>
      <c r="E41" s="468"/>
      <c r="F41" s="315"/>
      <c r="G41" s="236"/>
      <c r="H41" s="17"/>
      <c r="I41" s="43"/>
      <c r="J41" s="22"/>
      <c r="K41" s="22"/>
      <c r="L41" s="22"/>
      <c r="M41" s="46"/>
      <c r="N41" s="34"/>
      <c r="O41" s="317"/>
      <c r="P41" s="237"/>
      <c r="Q41" s="17"/>
      <c r="R41" s="236"/>
      <c r="S41" s="236"/>
      <c r="T41" s="22"/>
      <c r="U41" s="22"/>
      <c r="V41" s="22"/>
      <c r="W41" s="46"/>
      <c r="X41" s="34"/>
      <c r="Y41" s="317"/>
      <c r="Z41" s="315"/>
      <c r="AA41" s="17"/>
      <c r="AB41" s="17"/>
      <c r="AC41" s="17"/>
      <c r="AD41" s="19"/>
      <c r="AE41" s="19"/>
      <c r="AF41" s="19"/>
      <c r="AG41" s="34"/>
      <c r="AH41" s="34"/>
      <c r="AI41" s="34"/>
    </row>
    <row r="42" spans="1:37" s="183" customFormat="1" ht="15" x14ac:dyDescent="0.25">
      <c r="A42" s="175">
        <v>35</v>
      </c>
      <c r="B42" s="475"/>
      <c r="C42" s="476"/>
      <c r="D42" s="476"/>
      <c r="E42" s="477"/>
      <c r="F42" s="316"/>
      <c r="G42" s="220"/>
      <c r="H42" s="176"/>
      <c r="I42" s="177"/>
      <c r="J42" s="178"/>
      <c r="K42" s="178"/>
      <c r="L42" s="178"/>
      <c r="M42" s="179"/>
      <c r="N42" s="53"/>
      <c r="O42" s="317"/>
      <c r="P42" s="219"/>
      <c r="Q42" s="176"/>
      <c r="R42" s="220"/>
      <c r="S42" s="220"/>
      <c r="T42" s="178"/>
      <c r="U42" s="178"/>
      <c r="V42" s="178"/>
      <c r="W42" s="179"/>
      <c r="X42" s="53"/>
      <c r="Y42" s="317"/>
      <c r="Z42" s="316"/>
      <c r="AA42" s="176"/>
      <c r="AB42" s="176"/>
      <c r="AC42" s="176"/>
      <c r="AD42" s="180"/>
      <c r="AE42" s="180"/>
      <c r="AF42" s="180"/>
      <c r="AG42" s="53"/>
      <c r="AH42" s="53"/>
      <c r="AI42" s="53"/>
      <c r="AJ42" s="192"/>
      <c r="AK42" s="192"/>
    </row>
    <row r="43" spans="1:37" x14ac:dyDescent="0.2">
      <c r="A43" s="18">
        <v>36</v>
      </c>
      <c r="B43" s="478"/>
      <c r="C43" s="479"/>
      <c r="D43" s="479"/>
      <c r="E43" s="480"/>
      <c r="F43" s="315"/>
      <c r="G43" s="236"/>
      <c r="H43" s="17"/>
      <c r="I43" s="43"/>
      <c r="J43" s="22"/>
      <c r="K43" s="22"/>
      <c r="L43" s="22"/>
      <c r="M43" s="46"/>
      <c r="N43" s="34"/>
      <c r="O43" s="317"/>
      <c r="P43" s="237"/>
      <c r="Q43" s="17"/>
      <c r="R43" s="236"/>
      <c r="S43" s="236"/>
      <c r="T43" s="22"/>
      <c r="U43" s="22"/>
      <c r="V43" s="22"/>
      <c r="W43" s="46"/>
      <c r="X43" s="34"/>
      <c r="Y43" s="317"/>
      <c r="Z43" s="315"/>
      <c r="AA43" s="17"/>
      <c r="AB43" s="17"/>
      <c r="AC43" s="17"/>
      <c r="AD43" s="19"/>
      <c r="AE43" s="19"/>
      <c r="AF43" s="19"/>
      <c r="AG43" s="34"/>
      <c r="AH43" s="34"/>
      <c r="AI43" s="34"/>
    </row>
    <row r="44" spans="1:37" ht="15" x14ac:dyDescent="0.25">
      <c r="A44" s="18">
        <v>37</v>
      </c>
      <c r="B44" s="466"/>
      <c r="C44" s="467"/>
      <c r="D44" s="467"/>
      <c r="E44" s="468"/>
      <c r="F44" s="315"/>
      <c r="G44" s="236"/>
      <c r="H44" s="17"/>
      <c r="I44" s="43"/>
      <c r="J44" s="22"/>
      <c r="K44" s="22"/>
      <c r="L44" s="22"/>
      <c r="M44" s="46"/>
      <c r="N44" s="34"/>
      <c r="O44" s="317"/>
      <c r="P44" s="237"/>
      <c r="Q44" s="17"/>
      <c r="R44" s="236"/>
      <c r="S44" s="236"/>
      <c r="T44" s="22"/>
      <c r="U44" s="22"/>
      <c r="V44" s="22"/>
      <c r="W44" s="46"/>
      <c r="X44" s="34"/>
      <c r="Y44" s="317"/>
      <c r="Z44" s="315"/>
      <c r="AA44" s="17"/>
      <c r="AB44" s="17"/>
      <c r="AC44" s="17"/>
      <c r="AD44" s="19"/>
      <c r="AE44" s="19"/>
      <c r="AF44" s="19"/>
      <c r="AG44" s="34"/>
      <c r="AH44" s="34"/>
      <c r="AI44" s="34"/>
    </row>
    <row r="45" spans="1:37" ht="15" x14ac:dyDescent="0.25">
      <c r="A45" s="18">
        <v>38</v>
      </c>
      <c r="B45" s="466"/>
      <c r="C45" s="467"/>
      <c r="D45" s="467"/>
      <c r="E45" s="468"/>
      <c r="F45" s="315"/>
      <c r="G45" s="236"/>
      <c r="H45" s="17"/>
      <c r="I45" s="43"/>
      <c r="J45" s="22"/>
      <c r="K45" s="22"/>
      <c r="L45" s="22"/>
      <c r="M45" s="46"/>
      <c r="N45" s="34"/>
      <c r="O45" s="317"/>
      <c r="P45" s="237"/>
      <c r="Q45" s="17"/>
      <c r="R45" s="236"/>
      <c r="S45" s="236"/>
      <c r="T45" s="22"/>
      <c r="U45" s="22"/>
      <c r="V45" s="22"/>
      <c r="W45" s="46"/>
      <c r="X45" s="34"/>
      <c r="Y45" s="317"/>
      <c r="Z45" s="315"/>
      <c r="AA45" s="17"/>
      <c r="AB45" s="17"/>
      <c r="AC45" s="17"/>
      <c r="AD45" s="19"/>
      <c r="AE45" s="19"/>
      <c r="AF45" s="19"/>
      <c r="AG45" s="34"/>
      <c r="AH45" s="34"/>
      <c r="AI45" s="34"/>
    </row>
    <row r="46" spans="1:37" ht="15" x14ac:dyDescent="0.25">
      <c r="A46" s="18">
        <v>39</v>
      </c>
      <c r="B46" s="466"/>
      <c r="C46" s="467"/>
      <c r="D46" s="467"/>
      <c r="E46" s="468"/>
      <c r="F46" s="315"/>
      <c r="G46" s="236"/>
      <c r="H46" s="17"/>
      <c r="I46" s="43"/>
      <c r="J46" s="22"/>
      <c r="K46" s="22"/>
      <c r="L46" s="22"/>
      <c r="M46" s="46"/>
      <c r="N46" s="34"/>
      <c r="O46" s="317"/>
      <c r="P46" s="237"/>
      <c r="Q46" s="17"/>
      <c r="R46" s="236"/>
      <c r="S46" s="236"/>
      <c r="T46" s="22"/>
      <c r="U46" s="22"/>
      <c r="V46" s="22"/>
      <c r="W46" s="46"/>
      <c r="X46" s="34"/>
      <c r="Y46" s="317"/>
      <c r="Z46" s="315"/>
      <c r="AA46" s="17"/>
      <c r="AB46" s="17"/>
      <c r="AC46" s="17"/>
      <c r="AD46" s="19"/>
      <c r="AE46" s="19"/>
      <c r="AF46" s="19"/>
      <c r="AG46" s="34"/>
      <c r="AH46" s="34"/>
      <c r="AI46" s="34"/>
    </row>
    <row r="47" spans="1:37" s="183" customFormat="1" ht="15" x14ac:dyDescent="0.25">
      <c r="A47" s="175">
        <v>40</v>
      </c>
      <c r="B47" s="475"/>
      <c r="C47" s="476"/>
      <c r="D47" s="476"/>
      <c r="E47" s="477"/>
      <c r="F47" s="316"/>
      <c r="G47" s="220"/>
      <c r="H47" s="176"/>
      <c r="I47" s="177"/>
      <c r="J47" s="178"/>
      <c r="K47" s="178"/>
      <c r="L47" s="178"/>
      <c r="M47" s="179"/>
      <c r="N47" s="53"/>
      <c r="O47" s="317"/>
      <c r="P47" s="219"/>
      <c r="Q47" s="176"/>
      <c r="R47" s="220"/>
      <c r="S47" s="220"/>
      <c r="T47" s="178"/>
      <c r="U47" s="178"/>
      <c r="V47" s="178"/>
      <c r="W47" s="179"/>
      <c r="X47" s="53"/>
      <c r="Y47" s="317"/>
      <c r="Z47" s="316"/>
      <c r="AA47" s="176"/>
      <c r="AB47" s="176"/>
      <c r="AC47" s="176"/>
      <c r="AD47" s="180"/>
      <c r="AE47" s="180"/>
      <c r="AF47" s="180"/>
      <c r="AG47" s="53"/>
      <c r="AH47" s="53"/>
      <c r="AI47" s="53"/>
      <c r="AJ47" s="192"/>
      <c r="AK47" s="192"/>
    </row>
    <row r="48" spans="1:37" x14ac:dyDescent="0.2">
      <c r="A48" s="18">
        <v>41</v>
      </c>
      <c r="B48" s="478"/>
      <c r="C48" s="479"/>
      <c r="D48" s="479"/>
      <c r="E48" s="480"/>
      <c r="F48" s="315"/>
      <c r="G48" s="236"/>
      <c r="H48" s="17"/>
      <c r="I48" s="43"/>
      <c r="J48" s="22"/>
      <c r="K48" s="22"/>
      <c r="L48" s="22"/>
      <c r="M48" s="46"/>
      <c r="N48" s="34"/>
      <c r="O48" s="317"/>
      <c r="P48" s="237"/>
      <c r="Q48" s="17"/>
      <c r="R48" s="236"/>
      <c r="S48" s="236"/>
      <c r="T48" s="22"/>
      <c r="U48" s="22"/>
      <c r="V48" s="22"/>
      <c r="W48" s="46"/>
      <c r="X48" s="34"/>
      <c r="Y48" s="317"/>
      <c r="Z48" s="315"/>
      <c r="AA48" s="17"/>
      <c r="AB48" s="17"/>
      <c r="AC48" s="17"/>
      <c r="AD48" s="19"/>
      <c r="AE48" s="19"/>
      <c r="AF48" s="19"/>
      <c r="AG48" s="34"/>
      <c r="AH48" s="34"/>
      <c r="AI48" s="34"/>
    </row>
    <row r="49" spans="1:44" ht="15" x14ac:dyDescent="0.25">
      <c r="A49" s="18">
        <v>42</v>
      </c>
      <c r="B49" s="466"/>
      <c r="C49" s="467"/>
      <c r="D49" s="467"/>
      <c r="E49" s="468"/>
      <c r="F49" s="315"/>
      <c r="G49" s="236"/>
      <c r="H49" s="17"/>
      <c r="I49" s="43"/>
      <c r="J49" s="22"/>
      <c r="K49" s="22"/>
      <c r="L49" s="22"/>
      <c r="M49" s="46"/>
      <c r="N49" s="34"/>
      <c r="O49" s="317"/>
      <c r="P49" s="237"/>
      <c r="Q49" s="17"/>
      <c r="R49" s="236"/>
      <c r="S49" s="236"/>
      <c r="T49" s="22"/>
      <c r="U49" s="22"/>
      <c r="V49" s="22"/>
      <c r="W49" s="46"/>
      <c r="X49" s="34"/>
      <c r="Y49" s="317"/>
      <c r="Z49" s="315"/>
      <c r="AA49" s="17"/>
      <c r="AB49" s="17"/>
      <c r="AC49" s="17"/>
      <c r="AD49" s="19"/>
      <c r="AE49" s="19"/>
      <c r="AF49" s="19"/>
      <c r="AG49" s="34"/>
      <c r="AH49" s="34"/>
      <c r="AI49" s="34"/>
    </row>
    <row r="50" spans="1:44" ht="15" x14ac:dyDescent="0.25">
      <c r="A50" s="18">
        <v>43</v>
      </c>
      <c r="B50" s="466"/>
      <c r="C50" s="467"/>
      <c r="D50" s="467"/>
      <c r="E50" s="468"/>
      <c r="F50" s="315"/>
      <c r="G50" s="236"/>
      <c r="H50" s="17"/>
      <c r="I50" s="43"/>
      <c r="J50" s="22"/>
      <c r="K50" s="22"/>
      <c r="L50" s="22"/>
      <c r="M50" s="46"/>
      <c r="N50" s="34"/>
      <c r="O50" s="317"/>
      <c r="P50" s="237"/>
      <c r="Q50" s="17"/>
      <c r="R50" s="236"/>
      <c r="S50" s="236"/>
      <c r="T50" s="22"/>
      <c r="U50" s="22"/>
      <c r="V50" s="22"/>
      <c r="W50" s="46"/>
      <c r="X50" s="34"/>
      <c r="Y50" s="317"/>
      <c r="Z50" s="315"/>
      <c r="AA50" s="17"/>
      <c r="AB50" s="17"/>
      <c r="AC50" s="17"/>
      <c r="AD50" s="19"/>
      <c r="AE50" s="19"/>
      <c r="AF50" s="19"/>
      <c r="AG50" s="34"/>
      <c r="AH50" s="34"/>
      <c r="AI50" s="34"/>
    </row>
    <row r="51" spans="1:44" ht="15" x14ac:dyDescent="0.25">
      <c r="A51" s="18">
        <v>44</v>
      </c>
      <c r="B51" s="466"/>
      <c r="C51" s="467"/>
      <c r="D51" s="467"/>
      <c r="E51" s="468"/>
      <c r="F51" s="315"/>
      <c r="G51" s="236"/>
      <c r="H51" s="17"/>
      <c r="I51" s="43"/>
      <c r="J51" s="22"/>
      <c r="K51" s="22"/>
      <c r="L51" s="22"/>
      <c r="M51" s="46"/>
      <c r="N51" s="34">
        <f t="shared" si="0"/>
        <v>0</v>
      </c>
      <c r="O51" s="317"/>
      <c r="P51" s="237"/>
      <c r="Q51" s="17"/>
      <c r="R51" s="236"/>
      <c r="S51" s="236"/>
      <c r="T51" s="22"/>
      <c r="U51" s="22"/>
      <c r="V51" s="22"/>
      <c r="W51" s="46"/>
      <c r="X51" s="34">
        <f t="shared" si="1"/>
        <v>0</v>
      </c>
      <c r="Y51" s="317"/>
      <c r="Z51" s="315"/>
      <c r="AA51" s="17"/>
      <c r="AB51" s="17"/>
      <c r="AC51" s="17"/>
      <c r="AD51" s="19"/>
      <c r="AE51" s="19"/>
      <c r="AF51" s="19"/>
      <c r="AG51" s="34"/>
      <c r="AH51" s="34"/>
      <c r="AI51" s="34"/>
    </row>
    <row r="52" spans="1:44" s="183" customFormat="1" ht="15" x14ac:dyDescent="0.25">
      <c r="A52" s="175">
        <v>45</v>
      </c>
      <c r="B52" s="475"/>
      <c r="C52" s="476"/>
      <c r="D52" s="476"/>
      <c r="E52" s="477"/>
      <c r="F52" s="316"/>
      <c r="G52" s="220"/>
      <c r="H52" s="176"/>
      <c r="I52" s="177"/>
      <c r="J52" s="178"/>
      <c r="K52" s="178"/>
      <c r="L52" s="178"/>
      <c r="M52" s="179"/>
      <c r="N52" s="53">
        <f t="shared" si="0"/>
        <v>0</v>
      </c>
      <c r="O52" s="317"/>
      <c r="P52" s="219"/>
      <c r="Q52" s="176"/>
      <c r="R52" s="220"/>
      <c r="S52" s="220"/>
      <c r="T52" s="178"/>
      <c r="U52" s="178"/>
      <c r="V52" s="178"/>
      <c r="W52" s="179"/>
      <c r="X52" s="53">
        <f t="shared" si="1"/>
        <v>0</v>
      </c>
      <c r="Y52" s="317"/>
      <c r="Z52" s="316"/>
      <c r="AA52" s="176"/>
      <c r="AB52" s="176"/>
      <c r="AC52" s="176"/>
      <c r="AD52" s="180"/>
      <c r="AE52" s="180"/>
      <c r="AF52" s="180"/>
      <c r="AG52" s="53"/>
      <c r="AH52" s="53"/>
      <c r="AI52" s="53"/>
      <c r="AJ52" s="192"/>
      <c r="AK52" s="192"/>
    </row>
    <row r="53" spans="1:44" x14ac:dyDescent="0.2">
      <c r="A53" s="18">
        <v>46</v>
      </c>
      <c r="B53" s="478"/>
      <c r="C53" s="479"/>
      <c r="D53" s="479"/>
      <c r="E53" s="480"/>
      <c r="F53" s="315"/>
      <c r="G53" s="236"/>
      <c r="H53" s="17"/>
      <c r="I53" s="43"/>
      <c r="J53" s="22"/>
      <c r="K53" s="22"/>
      <c r="L53" s="22"/>
      <c r="M53" s="46"/>
      <c r="N53" s="34">
        <f t="shared" si="0"/>
        <v>0</v>
      </c>
      <c r="O53" s="317"/>
      <c r="P53" s="237"/>
      <c r="Q53" s="17"/>
      <c r="R53" s="236"/>
      <c r="S53" s="236"/>
      <c r="T53" s="22"/>
      <c r="U53" s="22"/>
      <c r="V53" s="22"/>
      <c r="W53" s="46"/>
      <c r="X53" s="34">
        <f t="shared" si="1"/>
        <v>0</v>
      </c>
      <c r="Y53" s="317"/>
      <c r="Z53" s="315"/>
      <c r="AA53" s="17"/>
      <c r="AB53" s="17"/>
      <c r="AC53" s="17"/>
      <c r="AD53" s="19"/>
      <c r="AE53" s="19"/>
      <c r="AF53" s="19"/>
      <c r="AG53" s="34"/>
      <c r="AH53" s="34"/>
      <c r="AI53" s="34"/>
    </row>
    <row r="54" spans="1:44" ht="15" x14ac:dyDescent="0.25">
      <c r="A54" s="18">
        <v>47</v>
      </c>
      <c r="B54" s="466"/>
      <c r="C54" s="467"/>
      <c r="D54" s="467"/>
      <c r="E54" s="468"/>
      <c r="F54" s="315"/>
      <c r="G54" s="236"/>
      <c r="H54" s="17"/>
      <c r="I54" s="43"/>
      <c r="J54" s="22"/>
      <c r="K54" s="22"/>
      <c r="L54" s="22"/>
      <c r="M54" s="46"/>
      <c r="N54" s="34">
        <f t="shared" si="0"/>
        <v>0</v>
      </c>
      <c r="O54" s="317"/>
      <c r="P54" s="237"/>
      <c r="Q54" s="17"/>
      <c r="R54" s="236"/>
      <c r="S54" s="236"/>
      <c r="T54" s="22"/>
      <c r="U54" s="22"/>
      <c r="V54" s="22"/>
      <c r="W54" s="46"/>
      <c r="X54" s="34">
        <f t="shared" si="1"/>
        <v>0</v>
      </c>
      <c r="Y54" s="317"/>
      <c r="Z54" s="315"/>
      <c r="AA54" s="17"/>
      <c r="AB54" s="17"/>
      <c r="AC54" s="17"/>
      <c r="AD54" s="19"/>
      <c r="AE54" s="19"/>
      <c r="AF54" s="19"/>
      <c r="AG54" s="34"/>
      <c r="AH54" s="34"/>
      <c r="AI54" s="34"/>
    </row>
    <row r="55" spans="1:44" ht="15" x14ac:dyDescent="0.25">
      <c r="A55" s="18">
        <v>48</v>
      </c>
      <c r="B55" s="466"/>
      <c r="C55" s="467"/>
      <c r="D55" s="467"/>
      <c r="E55" s="468"/>
      <c r="F55" s="315"/>
      <c r="G55" s="236"/>
      <c r="H55" s="17"/>
      <c r="I55" s="43"/>
      <c r="J55" s="22"/>
      <c r="K55" s="22"/>
      <c r="L55" s="22"/>
      <c r="M55" s="46"/>
      <c r="N55" s="34"/>
      <c r="O55" s="317"/>
      <c r="P55" s="237"/>
      <c r="Q55" s="17"/>
      <c r="R55" s="236"/>
      <c r="S55" s="236"/>
      <c r="T55" s="22"/>
      <c r="U55" s="22"/>
      <c r="V55" s="22"/>
      <c r="W55" s="46"/>
      <c r="X55" s="34"/>
      <c r="Y55" s="317"/>
      <c r="Z55" s="315"/>
      <c r="AA55" s="17"/>
      <c r="AB55" s="17"/>
      <c r="AC55" s="17"/>
      <c r="AD55" s="19"/>
      <c r="AE55" s="19"/>
      <c r="AF55" s="19"/>
      <c r="AG55" s="34"/>
      <c r="AH55" s="34"/>
      <c r="AI55" s="34"/>
    </row>
    <row r="56" spans="1:44" ht="15" x14ac:dyDescent="0.25">
      <c r="A56" s="18">
        <v>49</v>
      </c>
      <c r="B56" s="466"/>
      <c r="C56" s="467"/>
      <c r="D56" s="467"/>
      <c r="E56" s="468"/>
      <c r="F56" s="315"/>
      <c r="G56" s="236"/>
      <c r="H56" s="17"/>
      <c r="I56" s="43"/>
      <c r="J56" s="22"/>
      <c r="K56" s="22"/>
      <c r="L56" s="22"/>
      <c r="M56" s="46"/>
      <c r="N56" s="34">
        <f t="shared" si="0"/>
        <v>0</v>
      </c>
      <c r="O56" s="317"/>
      <c r="P56" s="237"/>
      <c r="Q56" s="17"/>
      <c r="R56" s="236"/>
      <c r="S56" s="236"/>
      <c r="T56" s="22"/>
      <c r="U56" s="22"/>
      <c r="V56" s="22"/>
      <c r="W56" s="46"/>
      <c r="X56" s="34">
        <f t="shared" si="1"/>
        <v>0</v>
      </c>
      <c r="Y56" s="317"/>
      <c r="Z56" s="315"/>
      <c r="AA56" s="17"/>
      <c r="AB56" s="17"/>
      <c r="AC56" s="17"/>
      <c r="AD56" s="19"/>
      <c r="AE56" s="19"/>
      <c r="AF56" s="19"/>
      <c r="AG56" s="34"/>
      <c r="AH56" s="34"/>
      <c r="AI56" s="34"/>
    </row>
    <row r="57" spans="1:44" s="344" customFormat="1" ht="15.75" thickBot="1" x14ac:dyDescent="0.3">
      <c r="A57" s="331">
        <v>50</v>
      </c>
      <c r="B57" s="469"/>
      <c r="C57" s="470"/>
      <c r="D57" s="470"/>
      <c r="E57" s="471"/>
      <c r="F57" s="332"/>
      <c r="G57" s="333"/>
      <c r="H57" s="334"/>
      <c r="I57" s="334"/>
      <c r="J57" s="335"/>
      <c r="K57" s="334"/>
      <c r="L57" s="334"/>
      <c r="M57" s="336"/>
      <c r="N57" s="337"/>
      <c r="O57" s="338"/>
      <c r="P57" s="339"/>
      <c r="Q57" s="333"/>
      <c r="R57" s="333"/>
      <c r="S57" s="333"/>
      <c r="T57" s="332"/>
      <c r="U57" s="333"/>
      <c r="V57" s="333"/>
      <c r="W57" s="340"/>
      <c r="X57" s="341"/>
      <c r="Y57" s="338"/>
      <c r="Z57" s="332"/>
      <c r="AA57" s="333"/>
      <c r="AB57" s="333"/>
      <c r="AC57" s="332"/>
      <c r="AD57" s="332"/>
      <c r="AE57" s="333"/>
      <c r="AF57" s="333"/>
      <c r="AG57" s="341"/>
      <c r="AH57" s="342"/>
      <c r="AI57" s="343"/>
    </row>
    <row r="58" spans="1:44" x14ac:dyDescent="0.2">
      <c r="A58" s="49"/>
      <c r="B58" s="39" t="s">
        <v>8</v>
      </c>
      <c r="C58" s="143"/>
      <c r="D58" s="143"/>
      <c r="E58" s="141"/>
      <c r="F58" s="262"/>
      <c r="G58" s="262"/>
      <c r="H58" s="262"/>
      <c r="I58" s="262"/>
      <c r="J58" s="262"/>
      <c r="K58" s="263"/>
      <c r="L58" s="263"/>
      <c r="M58" s="263"/>
      <c r="N58" s="140"/>
      <c r="O58" s="140"/>
      <c r="P58" s="23"/>
      <c r="Q58" s="23"/>
      <c r="R58" s="23"/>
      <c r="S58" s="23"/>
      <c r="T58" s="6"/>
      <c r="U58" s="6"/>
      <c r="V58" s="6"/>
      <c r="W58" s="6"/>
      <c r="X58" s="4"/>
      <c r="Y58" s="4"/>
      <c r="Z58" s="23"/>
      <c r="AA58" s="23"/>
      <c r="AB58" s="23"/>
      <c r="AC58" s="23"/>
      <c r="AD58" s="4"/>
      <c r="AE58" s="4"/>
      <c r="AF58" s="4"/>
      <c r="AG58" s="2"/>
      <c r="AH58" s="2"/>
      <c r="AI58" s="2"/>
    </row>
    <row r="59" spans="1:44" ht="14.25" x14ac:dyDescent="0.2">
      <c r="A59" s="11"/>
      <c r="B59" s="37" t="s">
        <v>9</v>
      </c>
      <c r="C59" s="144" t="s">
        <v>10</v>
      </c>
      <c r="D59" s="144"/>
      <c r="E59" s="142"/>
      <c r="F59" s="23"/>
      <c r="G59" s="23"/>
      <c r="H59" s="23"/>
      <c r="I59" s="23"/>
      <c r="J59" s="23"/>
      <c r="K59" s="6"/>
      <c r="L59" s="6"/>
      <c r="M59" s="6"/>
      <c r="N59" s="4"/>
      <c r="O59" s="4"/>
      <c r="P59" s="23"/>
      <c r="Q59" s="23"/>
      <c r="R59" s="23"/>
      <c r="S59" s="23"/>
      <c r="T59" s="6"/>
      <c r="U59" s="6"/>
      <c r="V59" s="6"/>
      <c r="W59" s="6"/>
      <c r="X59" s="4"/>
      <c r="Y59" s="4"/>
      <c r="Z59" s="23"/>
      <c r="AA59" s="23"/>
      <c r="AB59" s="23"/>
      <c r="AC59" s="23"/>
      <c r="AD59" s="1"/>
      <c r="AE59" s="1"/>
      <c r="AF59" s="1"/>
      <c r="AG59" s="2"/>
      <c r="AH59" s="2"/>
      <c r="AI59" s="2"/>
      <c r="AK59" s="16"/>
      <c r="AL59" s="16"/>
      <c r="AP59" s="194"/>
      <c r="AQ59" s="195"/>
      <c r="AR59" s="195"/>
    </row>
    <row r="60" spans="1:44" ht="14.25" x14ac:dyDescent="0.2">
      <c r="A60" s="11"/>
      <c r="B60" s="37" t="s">
        <v>11</v>
      </c>
      <c r="C60" s="144" t="s">
        <v>12</v>
      </c>
      <c r="D60" s="144"/>
      <c r="E60" s="142"/>
      <c r="F60" s="23"/>
      <c r="G60" s="23"/>
      <c r="H60" s="23"/>
      <c r="I60" s="23"/>
      <c r="J60" s="23"/>
      <c r="K60" s="6"/>
      <c r="L60" s="6"/>
      <c r="M60" s="6"/>
      <c r="N60" s="4"/>
      <c r="O60" s="4"/>
      <c r="P60" s="23"/>
      <c r="Q60" s="23"/>
      <c r="R60" s="23"/>
      <c r="S60" s="23"/>
      <c r="T60" s="6"/>
      <c r="U60" s="6"/>
      <c r="V60" s="6"/>
      <c r="W60" s="6"/>
      <c r="X60" s="4"/>
      <c r="Y60" s="4"/>
      <c r="Z60" s="23"/>
      <c r="AA60" s="23"/>
      <c r="AB60" s="23"/>
      <c r="AC60" s="23"/>
      <c r="AD60" s="4"/>
      <c r="AE60" s="1"/>
      <c r="AF60" s="1"/>
      <c r="AG60" s="2"/>
      <c r="AH60" s="2"/>
      <c r="AI60" s="2"/>
      <c r="AO60" s="194"/>
      <c r="AP60" s="195"/>
      <c r="AQ60" s="195"/>
      <c r="AR60" s="196"/>
    </row>
    <row r="61" spans="1:44" ht="14.25" x14ac:dyDescent="0.2">
      <c r="A61" s="11"/>
      <c r="B61" s="37" t="s">
        <v>15</v>
      </c>
      <c r="C61" s="144" t="s">
        <v>16</v>
      </c>
      <c r="D61" s="144"/>
      <c r="E61" s="142"/>
      <c r="F61" s="23"/>
      <c r="G61" s="23"/>
      <c r="H61" s="23"/>
      <c r="I61" s="23"/>
      <c r="J61" s="23"/>
      <c r="K61" s="6"/>
      <c r="L61" s="6"/>
      <c r="M61" s="6"/>
      <c r="N61" s="4"/>
      <c r="O61" s="4"/>
      <c r="P61" s="23"/>
      <c r="Q61" s="23"/>
      <c r="R61" s="23"/>
      <c r="S61" s="23"/>
      <c r="T61" s="6"/>
      <c r="U61" s="6"/>
      <c r="V61" s="6"/>
      <c r="W61" s="6"/>
      <c r="X61" s="4"/>
      <c r="Y61" s="4"/>
      <c r="Z61" s="23"/>
      <c r="AA61" s="23"/>
      <c r="AB61" s="23"/>
      <c r="AC61" s="23"/>
      <c r="AD61" s="4"/>
      <c r="AE61" s="1"/>
      <c r="AF61" s="1"/>
      <c r="AG61" s="2"/>
      <c r="AH61" s="2"/>
      <c r="AI61" s="2"/>
      <c r="AO61" s="197"/>
      <c r="AP61" s="198"/>
      <c r="AQ61" s="196"/>
      <c r="AR61" s="196"/>
    </row>
    <row r="62" spans="1:44" ht="14.25" x14ac:dyDescent="0.2">
      <c r="A62" s="11"/>
      <c r="B62" s="37" t="s">
        <v>100</v>
      </c>
      <c r="C62" s="144" t="s">
        <v>101</v>
      </c>
      <c r="D62" s="144"/>
      <c r="E62" s="142"/>
      <c r="F62" s="23"/>
      <c r="G62" s="23"/>
      <c r="H62" s="23"/>
      <c r="I62" s="23"/>
      <c r="J62" s="23"/>
      <c r="K62" s="6"/>
      <c r="L62" s="6"/>
      <c r="M62" s="6"/>
      <c r="N62" s="4"/>
      <c r="O62" s="4"/>
      <c r="P62" s="23"/>
      <c r="Q62" s="23"/>
      <c r="R62" s="23"/>
      <c r="S62" s="23"/>
      <c r="T62" s="6"/>
      <c r="U62" s="6"/>
      <c r="V62" s="6"/>
      <c r="W62" s="6"/>
      <c r="X62" s="4"/>
      <c r="Y62" s="4"/>
      <c r="Z62" s="23"/>
      <c r="AA62" s="23"/>
      <c r="AB62" s="23"/>
      <c r="AC62" s="23"/>
      <c r="AD62" s="4"/>
      <c r="AE62" s="1"/>
      <c r="AF62" s="1"/>
      <c r="AG62" s="2"/>
      <c r="AH62" s="2"/>
      <c r="AI62" s="271"/>
      <c r="AO62" s="197"/>
      <c r="AP62" s="198"/>
      <c r="AQ62" s="196"/>
      <c r="AR62" s="196"/>
    </row>
    <row r="63" spans="1:44" ht="14.25" x14ac:dyDescent="0.2">
      <c r="A63" s="11"/>
      <c r="B63" s="37" t="s">
        <v>30</v>
      </c>
      <c r="C63" s="144" t="s">
        <v>102</v>
      </c>
      <c r="D63" s="144"/>
      <c r="E63" s="142"/>
      <c r="F63" s="23"/>
      <c r="G63" s="23"/>
      <c r="H63" s="23"/>
      <c r="I63" s="23"/>
      <c r="J63" s="23"/>
      <c r="K63" s="6"/>
      <c r="L63" s="6"/>
      <c r="M63" s="6"/>
      <c r="N63" s="4"/>
      <c r="O63" s="4"/>
      <c r="P63" s="23"/>
      <c r="Q63" s="23"/>
      <c r="R63" s="23"/>
      <c r="S63" s="23"/>
      <c r="T63" s="6"/>
      <c r="U63" s="6"/>
      <c r="V63" s="6"/>
      <c r="W63" s="6"/>
      <c r="X63" s="4"/>
      <c r="Y63" s="4"/>
      <c r="Z63" s="23"/>
      <c r="AA63" s="23"/>
      <c r="AB63" s="23"/>
      <c r="AC63" s="23"/>
      <c r="AD63" s="4"/>
      <c r="AE63" s="1"/>
      <c r="AF63" s="1"/>
      <c r="AG63" s="2"/>
      <c r="AH63" s="2"/>
      <c r="AI63" s="2"/>
      <c r="AO63" s="197"/>
      <c r="AP63" s="198"/>
      <c r="AQ63" s="196"/>
      <c r="AR63" s="196"/>
    </row>
    <row r="64" spans="1:44" ht="14.25" x14ac:dyDescent="0.2">
      <c r="A64" s="11"/>
      <c r="B64" s="37" t="s">
        <v>30</v>
      </c>
      <c r="C64" s="144" t="s">
        <v>102</v>
      </c>
      <c r="D64" s="144"/>
      <c r="E64" s="142"/>
      <c r="F64" s="23"/>
      <c r="G64" s="23"/>
      <c r="H64" s="23"/>
      <c r="I64" s="23"/>
      <c r="J64" s="23"/>
      <c r="K64" s="6"/>
      <c r="L64" s="6"/>
      <c r="M64" s="6"/>
      <c r="N64" s="4"/>
      <c r="O64" s="4"/>
      <c r="P64" s="23"/>
      <c r="Q64" s="23"/>
      <c r="R64" s="23"/>
      <c r="S64" s="23"/>
      <c r="T64" s="6"/>
      <c r="U64" s="6"/>
      <c r="V64" s="6"/>
      <c r="W64" s="6"/>
      <c r="X64" s="4"/>
      <c r="Y64" s="4"/>
      <c r="Z64" s="23"/>
      <c r="AA64" s="23"/>
      <c r="AB64" s="23"/>
      <c r="AC64" s="23"/>
      <c r="AD64" s="4"/>
      <c r="AE64" s="1"/>
      <c r="AF64" s="1"/>
      <c r="AG64" s="2"/>
      <c r="AH64" s="2"/>
      <c r="AI64" s="2"/>
      <c r="AO64" s="197"/>
      <c r="AP64" s="198"/>
      <c r="AQ64" s="196"/>
      <c r="AR64" s="196"/>
    </row>
    <row r="65" spans="1:44" ht="15" thickBot="1" x14ac:dyDescent="0.25">
      <c r="A65" s="9"/>
      <c r="B65" s="38" t="s">
        <v>33</v>
      </c>
      <c r="C65" s="145" t="s">
        <v>26</v>
      </c>
      <c r="D65" s="322"/>
      <c r="E65" s="142"/>
      <c r="F65" s="23"/>
      <c r="G65" s="23"/>
      <c r="H65" s="23"/>
      <c r="I65" s="23"/>
      <c r="J65" s="23"/>
      <c r="K65" s="6"/>
      <c r="L65" s="6"/>
      <c r="M65" s="6"/>
      <c r="N65" s="4"/>
      <c r="O65" s="4"/>
      <c r="P65" s="23"/>
      <c r="Q65" s="23"/>
      <c r="R65" s="23"/>
      <c r="S65" s="23"/>
      <c r="T65" s="6"/>
      <c r="U65" s="6"/>
      <c r="V65" s="6"/>
      <c r="W65" s="6"/>
      <c r="X65" s="4"/>
      <c r="Y65" s="4"/>
      <c r="Z65" s="23"/>
      <c r="AA65" s="23"/>
      <c r="AB65" s="23"/>
      <c r="AC65" s="23"/>
      <c r="AD65" s="4"/>
      <c r="AE65" s="1"/>
      <c r="AF65" s="1"/>
      <c r="AG65" s="2"/>
      <c r="AH65" s="2"/>
      <c r="AI65" s="2"/>
      <c r="AO65" s="197"/>
      <c r="AP65" s="198"/>
      <c r="AQ65" s="196"/>
      <c r="AR65" s="196"/>
    </row>
    <row r="66" spans="1:44" ht="14.25" x14ac:dyDescent="0.2">
      <c r="A66" s="9"/>
      <c r="E66" s="140"/>
      <c r="F66" s="23"/>
      <c r="G66" s="23"/>
      <c r="H66" s="23"/>
      <c r="I66" s="23"/>
      <c r="J66" s="23"/>
      <c r="K66" s="6"/>
      <c r="L66" s="6"/>
      <c r="M66" s="6"/>
      <c r="N66" s="4"/>
      <c r="O66" s="4"/>
      <c r="P66" s="23"/>
      <c r="Q66" s="23"/>
      <c r="R66" s="23"/>
      <c r="S66" s="23"/>
      <c r="T66" s="6"/>
      <c r="U66" s="6"/>
      <c r="V66" s="6"/>
      <c r="W66" s="6"/>
      <c r="X66" s="4"/>
      <c r="Y66" s="4"/>
      <c r="Z66" s="23"/>
      <c r="AA66" s="23"/>
      <c r="AB66" s="23"/>
      <c r="AC66" s="23"/>
      <c r="AD66" s="4"/>
      <c r="AE66" s="1"/>
      <c r="AF66" s="1"/>
      <c r="AG66" s="2"/>
      <c r="AH66" s="2"/>
      <c r="AI66" s="2"/>
      <c r="AO66" s="197"/>
      <c r="AP66" s="198"/>
      <c r="AQ66" s="196"/>
      <c r="AR66" s="196"/>
    </row>
    <row r="67" spans="1:44" ht="14.25" x14ac:dyDescent="0.2">
      <c r="E67" s="1"/>
      <c r="F67" s="23"/>
      <c r="G67" s="23"/>
      <c r="H67" s="23"/>
      <c r="I67" s="23"/>
      <c r="J67" s="23"/>
      <c r="K67" s="6"/>
      <c r="L67" s="6"/>
      <c r="M67" s="6"/>
      <c r="N67" s="4"/>
      <c r="O67" s="4"/>
      <c r="P67" s="23"/>
      <c r="Q67" s="23"/>
      <c r="R67" s="23"/>
      <c r="S67" s="23"/>
      <c r="T67" s="13"/>
      <c r="U67" s="13"/>
      <c r="V67" s="451"/>
      <c r="W67" s="279"/>
      <c r="X67" s="23"/>
      <c r="Y67" s="23"/>
      <c r="Z67" s="23"/>
      <c r="AA67" s="23"/>
      <c r="AB67" s="23"/>
      <c r="AC67" s="23"/>
      <c r="AD67" s="23"/>
      <c r="AE67" s="23"/>
      <c r="AF67" s="24"/>
      <c r="AO67" s="197"/>
      <c r="AP67" s="198"/>
      <c r="AQ67" s="196"/>
      <c r="AR67" s="196"/>
    </row>
    <row r="68" spans="1:44" ht="14.25" x14ac:dyDescent="0.2">
      <c r="E68" s="1"/>
      <c r="F68" s="23"/>
      <c r="G68" s="23"/>
      <c r="H68" s="23"/>
      <c r="I68" s="23"/>
      <c r="J68" s="23"/>
      <c r="K68" s="6"/>
      <c r="L68" s="6"/>
      <c r="M68" s="6"/>
      <c r="N68" s="4"/>
      <c r="O68" s="4"/>
      <c r="P68" s="23"/>
      <c r="Q68" s="23"/>
      <c r="R68" s="23"/>
      <c r="S68" s="23"/>
      <c r="T68" s="25"/>
      <c r="U68" s="13"/>
      <c r="V68" s="451"/>
      <c r="W68" s="279"/>
      <c r="X68" s="26"/>
      <c r="Y68" s="26"/>
      <c r="Z68" s="23"/>
      <c r="AA68" s="23"/>
      <c r="AB68" s="23"/>
      <c r="AC68" s="23"/>
      <c r="AD68" s="26"/>
      <c r="AE68" s="26"/>
      <c r="AF68" s="24"/>
      <c r="AO68" s="197"/>
      <c r="AP68" s="198"/>
      <c r="AQ68" s="196"/>
      <c r="AR68" s="196"/>
    </row>
    <row r="69" spans="1:44" ht="14.25" x14ac:dyDescent="0.2">
      <c r="E69" s="4"/>
      <c r="F69" s="23"/>
      <c r="G69" s="23"/>
      <c r="H69" s="23"/>
      <c r="I69" s="23"/>
      <c r="J69" s="23"/>
      <c r="K69" s="6"/>
      <c r="L69" s="6"/>
      <c r="M69" s="6"/>
      <c r="N69" s="4"/>
      <c r="O69" s="4"/>
      <c r="P69" s="23"/>
      <c r="Q69" s="23"/>
      <c r="R69" s="23"/>
      <c r="S69" s="23"/>
      <c r="T69" s="44"/>
      <c r="U69" s="44"/>
      <c r="V69" s="27"/>
      <c r="W69" s="27"/>
      <c r="X69" s="28"/>
      <c r="Y69" s="28"/>
      <c r="Z69" s="23"/>
      <c r="AA69" s="23"/>
      <c r="AB69" s="23"/>
      <c r="AC69" s="23"/>
      <c r="AD69" s="28"/>
      <c r="AE69" s="28"/>
      <c r="AF69" s="24"/>
      <c r="AO69" s="197"/>
      <c r="AP69" s="198"/>
      <c r="AQ69" s="196"/>
      <c r="AR69" s="196"/>
    </row>
    <row r="70" spans="1:44" ht="14.25" x14ac:dyDescent="0.2">
      <c r="E70" s="4"/>
      <c r="F70" s="23"/>
      <c r="G70" s="23"/>
      <c r="H70" s="23"/>
      <c r="I70" s="23"/>
      <c r="J70" s="23"/>
      <c r="K70" s="6"/>
      <c r="L70" s="6"/>
      <c r="M70" s="6"/>
      <c r="N70" s="4"/>
      <c r="O70" s="4"/>
      <c r="P70" s="23"/>
      <c r="Q70" s="23"/>
      <c r="R70" s="23"/>
      <c r="S70" s="23"/>
      <c r="T70" s="44"/>
      <c r="U70" s="44"/>
      <c r="V70" s="45"/>
      <c r="W70" s="45"/>
      <c r="X70" s="41"/>
      <c r="Y70" s="41"/>
      <c r="Z70" s="23"/>
      <c r="AA70" s="23"/>
      <c r="AB70" s="23"/>
      <c r="AC70" s="23"/>
      <c r="AD70" s="41"/>
      <c r="AE70" s="41"/>
      <c r="AF70" s="24"/>
      <c r="AO70" s="197"/>
      <c r="AP70" s="198"/>
      <c r="AQ70" s="196"/>
      <c r="AR70" s="196"/>
    </row>
    <row r="71" spans="1:44" ht="14.25" x14ac:dyDescent="0.2">
      <c r="E71" s="4"/>
      <c r="F71" s="23"/>
      <c r="G71" s="23"/>
      <c r="H71" s="23"/>
      <c r="I71" s="23"/>
      <c r="J71" s="23"/>
      <c r="K71" s="6"/>
      <c r="L71" s="6"/>
      <c r="M71" s="6"/>
      <c r="N71" s="4"/>
      <c r="O71" s="4"/>
      <c r="P71" s="23"/>
      <c r="Q71" s="23"/>
      <c r="R71" s="23"/>
      <c r="S71" s="23"/>
      <c r="T71" s="44"/>
      <c r="U71" s="44"/>
      <c r="V71" s="45"/>
      <c r="W71" s="45"/>
      <c r="X71" s="30"/>
      <c r="Y71" s="30"/>
      <c r="Z71" s="23"/>
      <c r="AA71" s="23"/>
      <c r="AB71" s="23"/>
      <c r="AC71" s="23"/>
      <c r="AD71" s="30"/>
      <c r="AE71" s="30"/>
      <c r="AF71" s="24"/>
      <c r="AO71" s="198"/>
      <c r="AP71" s="198"/>
      <c r="AQ71" s="196"/>
      <c r="AR71" s="196"/>
    </row>
    <row r="72" spans="1:44" ht="14.25" x14ac:dyDescent="0.2">
      <c r="E72" s="4"/>
      <c r="F72" s="23"/>
      <c r="G72" s="23"/>
      <c r="H72" s="23"/>
      <c r="I72" s="23"/>
      <c r="J72" s="23"/>
      <c r="K72" s="6"/>
      <c r="L72" s="6"/>
      <c r="M72" s="6"/>
      <c r="N72" s="4"/>
      <c r="O72" s="4"/>
      <c r="P72" s="23"/>
      <c r="Q72" s="23"/>
      <c r="R72" s="23"/>
      <c r="S72" s="23"/>
      <c r="T72" s="44"/>
      <c r="U72" s="44"/>
      <c r="V72" s="45"/>
      <c r="W72" s="45"/>
      <c r="X72" s="30"/>
      <c r="Y72" s="30"/>
      <c r="Z72" s="23"/>
      <c r="AA72" s="23"/>
      <c r="AB72" s="23"/>
      <c r="AC72" s="23"/>
      <c r="AD72" s="30"/>
      <c r="AE72" s="30"/>
      <c r="AF72" s="24"/>
      <c r="AO72" s="198"/>
      <c r="AP72" s="198"/>
      <c r="AQ72" s="196"/>
      <c r="AR72" s="196"/>
    </row>
    <row r="73" spans="1:44" ht="14.25" x14ac:dyDescent="0.2">
      <c r="B73" t="s">
        <v>43</v>
      </c>
      <c r="E73" s="4"/>
      <c r="F73" s="23"/>
      <c r="G73" s="23"/>
      <c r="H73" s="23"/>
      <c r="I73" s="23"/>
      <c r="J73" s="23"/>
      <c r="K73" s="6"/>
      <c r="L73" s="6"/>
      <c r="M73" s="6"/>
      <c r="N73" s="4"/>
      <c r="O73" s="4"/>
      <c r="P73" s="23"/>
      <c r="Q73" s="23"/>
      <c r="R73" s="23"/>
      <c r="S73" s="23"/>
      <c r="T73" s="13"/>
      <c r="U73" s="13"/>
      <c r="V73" s="6"/>
      <c r="W73" s="6"/>
      <c r="X73" s="6"/>
      <c r="Y73" s="6"/>
      <c r="Z73" s="23"/>
      <c r="AA73" s="23"/>
      <c r="AB73" s="23"/>
      <c r="AC73" s="23"/>
      <c r="AD73" s="31"/>
      <c r="AE73" s="31"/>
      <c r="AF73" s="15"/>
      <c r="AO73" s="198"/>
      <c r="AP73" s="198"/>
      <c r="AQ73" s="196"/>
      <c r="AR73" s="196"/>
    </row>
    <row r="74" spans="1:44" ht="14.25" x14ac:dyDescent="0.2">
      <c r="E74" s="4"/>
      <c r="F74" s="6"/>
      <c r="G74" s="6"/>
      <c r="H74" s="6"/>
      <c r="I74" s="6"/>
      <c r="J74" s="6"/>
      <c r="K74" s="6"/>
      <c r="L74" s="6"/>
      <c r="M74" s="6"/>
      <c r="N74" s="4"/>
      <c r="O74" s="4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31"/>
      <c r="AE74" s="31"/>
      <c r="AF74" s="15"/>
      <c r="AO74" s="198"/>
      <c r="AP74" s="198"/>
      <c r="AQ74" s="196"/>
    </row>
    <row r="75" spans="1:44" x14ac:dyDescent="0.2">
      <c r="E75" s="4"/>
      <c r="F75" s="6"/>
      <c r="G75" s="6"/>
      <c r="H75" s="6"/>
      <c r="I75" s="6"/>
      <c r="J75" s="6"/>
      <c r="K75" s="6"/>
      <c r="L75" s="6"/>
      <c r="M75" s="6"/>
      <c r="N75" s="4"/>
      <c r="O75" s="4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31"/>
      <c r="AE75" s="31"/>
      <c r="AF75" s="15"/>
    </row>
    <row r="76" spans="1:44" x14ac:dyDescent="0.2">
      <c r="E76" s="1"/>
      <c r="F76" s="10"/>
      <c r="G76" s="10"/>
      <c r="H76" s="10"/>
      <c r="I76" s="10"/>
      <c r="J76" s="10"/>
      <c r="K76" s="10"/>
      <c r="L76" s="10"/>
      <c r="M76" s="10"/>
      <c r="N76" s="1"/>
      <c r="O76" s="1"/>
      <c r="P76" s="10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31"/>
      <c r="AE76" s="31"/>
      <c r="AF76" s="15"/>
    </row>
    <row r="77" spans="1:44" x14ac:dyDescent="0.2">
      <c r="E77" s="1"/>
      <c r="F77" s="10"/>
      <c r="G77" s="10"/>
      <c r="H77" s="10"/>
      <c r="I77" s="10"/>
      <c r="J77" s="10"/>
      <c r="K77" s="10"/>
      <c r="L77" s="10"/>
      <c r="M77" s="10"/>
      <c r="N77" s="1"/>
      <c r="O77" s="1"/>
      <c r="P77" s="10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31"/>
      <c r="AE77" s="31"/>
      <c r="AF77" s="15"/>
    </row>
    <row r="78" spans="1:44" x14ac:dyDescent="0.2">
      <c r="Q78" s="6"/>
      <c r="R78" s="6"/>
      <c r="S78" s="6"/>
      <c r="T78" s="6"/>
      <c r="U78" s="6"/>
      <c r="V78" s="21"/>
      <c r="W78" s="21"/>
      <c r="X78" s="21"/>
      <c r="Y78" s="21"/>
      <c r="Z78" s="21"/>
      <c r="AA78" s="21"/>
      <c r="AB78" s="21"/>
      <c r="AC78" s="21"/>
      <c r="AD78" s="14"/>
      <c r="AE78" s="14"/>
      <c r="AF78" s="15"/>
    </row>
    <row r="79" spans="1:44" x14ac:dyDescent="0.2">
      <c r="Q79" s="6"/>
      <c r="R79" s="6"/>
      <c r="S79" s="6"/>
      <c r="T79" s="6"/>
      <c r="U79" s="6"/>
      <c r="V79" s="21"/>
      <c r="W79" s="21"/>
      <c r="X79" s="21"/>
      <c r="Y79" s="21"/>
      <c r="Z79" s="21"/>
      <c r="AA79" s="21"/>
      <c r="AB79" s="21"/>
      <c r="AC79" s="21"/>
      <c r="AD79" s="14"/>
      <c r="AE79" s="14"/>
      <c r="AF79" s="15"/>
    </row>
    <row r="80" spans="1:44" x14ac:dyDescent="0.2">
      <c r="Q80" s="6"/>
      <c r="R80" s="6"/>
      <c r="S80" s="6"/>
      <c r="T80" s="6"/>
      <c r="U80" s="6"/>
      <c r="V80" s="21"/>
      <c r="W80" s="21"/>
      <c r="X80" s="21"/>
      <c r="Y80" s="21"/>
      <c r="Z80" s="21"/>
      <c r="AA80" s="21"/>
      <c r="AB80" s="21"/>
      <c r="AC80" s="21"/>
      <c r="AD80" s="14"/>
      <c r="AE80" s="14"/>
      <c r="AF80" s="15"/>
      <c r="AM80" s="16"/>
    </row>
    <row r="81" spans="17:39" x14ac:dyDescent="0.2">
      <c r="Q81" s="6"/>
      <c r="R81" s="6"/>
      <c r="S81" s="6"/>
      <c r="T81" s="6"/>
      <c r="U81" s="6"/>
      <c r="V81" s="21"/>
      <c r="W81" s="21"/>
      <c r="X81" s="21"/>
      <c r="Y81" s="21"/>
      <c r="Z81" s="21"/>
      <c r="AA81" s="21"/>
      <c r="AB81" s="21"/>
      <c r="AC81" s="21"/>
      <c r="AD81" s="14"/>
      <c r="AE81" s="14"/>
      <c r="AF81" s="15"/>
      <c r="AM81" s="16"/>
    </row>
    <row r="82" spans="17:39" x14ac:dyDescent="0.2">
      <c r="Q82" s="6"/>
      <c r="R82" s="6"/>
      <c r="S82" s="6"/>
      <c r="T82" s="6"/>
      <c r="U82" s="6"/>
      <c r="V82" s="21"/>
      <c r="W82" s="21"/>
      <c r="X82" s="21"/>
      <c r="Y82" s="21"/>
      <c r="Z82" s="21"/>
      <c r="AA82" s="21"/>
      <c r="AB82" s="21"/>
      <c r="AC82" s="21"/>
      <c r="AD82" s="14"/>
      <c r="AE82" s="14"/>
      <c r="AF82" s="15"/>
    </row>
    <row r="83" spans="17:39" x14ac:dyDescent="0.2">
      <c r="Q83" s="6"/>
      <c r="R83" s="6"/>
      <c r="S83" s="6"/>
      <c r="T83" s="6"/>
      <c r="U83" s="6"/>
      <c r="V83" s="21"/>
      <c r="W83" s="21"/>
      <c r="X83" s="21"/>
      <c r="Y83" s="21"/>
      <c r="Z83" s="21"/>
      <c r="AA83" s="21"/>
      <c r="AB83" s="21"/>
      <c r="AC83" s="21"/>
      <c r="AD83" s="14"/>
      <c r="AE83" s="14"/>
      <c r="AF83" s="15"/>
    </row>
    <row r="84" spans="17:39" x14ac:dyDescent="0.2">
      <c r="Q84" s="6"/>
      <c r="R84" s="6"/>
      <c r="S84" s="6"/>
      <c r="T84" s="6"/>
      <c r="U84" s="6"/>
      <c r="V84" s="21"/>
      <c r="W84" s="21"/>
      <c r="X84" s="21"/>
      <c r="Y84" s="21"/>
      <c r="Z84" s="21"/>
      <c r="AA84" s="21"/>
      <c r="AB84" s="21"/>
      <c r="AC84" s="21"/>
      <c r="AD84" s="14"/>
      <c r="AE84" s="14"/>
      <c r="AF84" s="15"/>
    </row>
    <row r="85" spans="17:39" x14ac:dyDescent="0.2">
      <c r="Q85" s="6"/>
      <c r="R85" s="6"/>
      <c r="S85" s="6"/>
      <c r="T85" s="6"/>
      <c r="U85" s="6"/>
      <c r="V85" s="21"/>
      <c r="W85" s="21"/>
      <c r="X85" s="21"/>
      <c r="Y85" s="21"/>
      <c r="Z85" s="21"/>
      <c r="AA85" s="21"/>
      <c r="AB85" s="21"/>
      <c r="AC85" s="21"/>
      <c r="AD85" s="14"/>
      <c r="AE85" s="14"/>
      <c r="AF85" s="15"/>
    </row>
    <row r="86" spans="17:39" x14ac:dyDescent="0.2">
      <c r="Q86" s="6"/>
      <c r="R86" s="6"/>
      <c r="S86" s="6"/>
      <c r="T86" s="6"/>
      <c r="U86" s="6"/>
      <c r="V86" s="21"/>
      <c r="W86" s="21"/>
      <c r="X86" s="21"/>
      <c r="Y86" s="21"/>
      <c r="Z86" s="21"/>
      <c r="AA86" s="21"/>
      <c r="AB86" s="21"/>
      <c r="AC86" s="21"/>
      <c r="AD86" s="14"/>
      <c r="AE86" s="14"/>
      <c r="AF86" s="15"/>
    </row>
    <row r="87" spans="17:39" x14ac:dyDescent="0.2">
      <c r="Q87" s="6"/>
      <c r="R87" s="6"/>
      <c r="S87" s="6"/>
      <c r="T87" s="6"/>
      <c r="U87" s="6"/>
      <c r="V87" s="21"/>
      <c r="W87" s="21"/>
      <c r="X87" s="21"/>
      <c r="Y87" s="21"/>
      <c r="Z87" s="21"/>
      <c r="AA87" s="21"/>
      <c r="AB87" s="21"/>
      <c r="AC87" s="21"/>
      <c r="AD87" s="14"/>
      <c r="AE87" s="14"/>
      <c r="AF87" s="15"/>
    </row>
    <row r="88" spans="17:39" x14ac:dyDescent="0.2">
      <c r="Q88" s="6"/>
      <c r="R88" s="278"/>
      <c r="S88" s="278"/>
      <c r="T88" s="278"/>
      <c r="U88" s="6"/>
      <c r="V88" s="21"/>
      <c r="W88" s="21"/>
      <c r="X88" s="21"/>
      <c r="Y88" s="21"/>
      <c r="Z88" s="21"/>
      <c r="AA88" s="21"/>
      <c r="AB88" s="21"/>
      <c r="AC88" s="21"/>
      <c r="AD88" s="14"/>
      <c r="AE88" s="14"/>
      <c r="AF88" s="15"/>
    </row>
    <row r="89" spans="17:39" x14ac:dyDescent="0.2">
      <c r="Q89" s="6"/>
      <c r="R89" s="278"/>
      <c r="S89" s="278"/>
      <c r="T89" s="278"/>
      <c r="U89" s="6"/>
      <c r="V89" s="21"/>
      <c r="W89" s="21"/>
      <c r="X89" s="21"/>
      <c r="Y89" s="21"/>
      <c r="Z89" s="21"/>
      <c r="AA89" s="21"/>
      <c r="AB89" s="21"/>
      <c r="AC89" s="21"/>
      <c r="AD89" s="14"/>
      <c r="AE89" s="14"/>
      <c r="AF89" s="15"/>
    </row>
    <row r="90" spans="17:39" x14ac:dyDescent="0.2">
      <c r="Q90" s="6"/>
      <c r="R90" s="278"/>
      <c r="S90" s="278"/>
      <c r="T90" s="278"/>
      <c r="U90" s="6"/>
      <c r="V90" s="21"/>
      <c r="W90" s="21"/>
      <c r="X90" s="21"/>
      <c r="Y90" s="21"/>
      <c r="Z90" s="21"/>
      <c r="AA90" s="21"/>
      <c r="AB90" s="21"/>
      <c r="AC90" s="21"/>
      <c r="AD90" s="14"/>
      <c r="AE90" s="14"/>
      <c r="AF90" s="15"/>
    </row>
    <row r="91" spans="17:39" x14ac:dyDescent="0.2">
      <c r="Q91" s="2"/>
      <c r="R91" s="2"/>
      <c r="S91" s="2"/>
      <c r="T91" s="2"/>
      <c r="U91" s="2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2"/>
    </row>
  </sheetData>
  <mergeCells count="60">
    <mergeCell ref="V67:V68"/>
    <mergeCell ref="A1:AI1"/>
    <mergeCell ref="A2:AI2"/>
    <mergeCell ref="F3:N3"/>
    <mergeCell ref="P3:X3"/>
    <mergeCell ref="Z3:AG3"/>
    <mergeCell ref="AH3:AH5"/>
    <mergeCell ref="AI3:AI5"/>
    <mergeCell ref="A4:E6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33:E33"/>
    <mergeCell ref="B34:E34"/>
    <mergeCell ref="B42:E42"/>
    <mergeCell ref="B43:E43"/>
    <mergeCell ref="B44:E44"/>
    <mergeCell ref="B35:E35"/>
    <mergeCell ref="B36:E36"/>
    <mergeCell ref="B37:E37"/>
    <mergeCell ref="B38:E38"/>
    <mergeCell ref="B39:E39"/>
    <mergeCell ref="B55:E55"/>
    <mergeCell ref="B56:E56"/>
    <mergeCell ref="B57:E57"/>
    <mergeCell ref="B32:E32"/>
    <mergeCell ref="B50:E50"/>
    <mergeCell ref="B51:E51"/>
    <mergeCell ref="B52:E52"/>
    <mergeCell ref="B53:E53"/>
    <mergeCell ref="B54:E54"/>
    <mergeCell ref="B45:E45"/>
    <mergeCell ref="B46:E46"/>
    <mergeCell ref="B47:E47"/>
    <mergeCell ref="B48:E48"/>
    <mergeCell ref="B49:E49"/>
    <mergeCell ref="B40:E40"/>
    <mergeCell ref="B41:E41"/>
  </mergeCells>
  <pageMargins left="0.70601851851851805" right="0.60185185185185197" top="0.90277777777777801" bottom="0.96064814814814803" header="0.41666666666666702" footer="0.405092592592593"/>
  <pageSetup paperSize="9" scale="50" fitToWidth="0" orientation="landscape" verticalDpi="300" r:id="rId1"/>
  <headerFooter>
    <oddHeader>&amp;LCENTRAL LUZON STATE UNIVERSITY
College of Engineering, Department of Information Technology&amp;R1st  SEMESTER A.Y. 2019-2020
INTECH 324 Lec 7:00-10:00
Lec Instructor:  __________________________</oddHeader>
    <oddFooter>&amp;CPrepared by:
MARIA ISABEL A. MILAGROSO
Instructor I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171A1-83D9-41F2-B0CD-653D32525DC7}">
  <sheetPr>
    <tabColor theme="0"/>
    <pageSetUpPr autoPageBreaks="0" fitToPage="1"/>
  </sheetPr>
  <dimension ref="A1:BV85"/>
  <sheetViews>
    <sheetView view="pageBreakPreview" zoomScale="40" zoomScaleNormal="85" zoomScaleSheetLayoutView="40" zoomScalePageLayoutView="90" workbookViewId="0">
      <pane xSplit="5" ySplit="6" topLeftCell="F7" activePane="bottomRight" state="frozen"/>
      <selection pane="topRight" activeCell="E1" sqref="E1"/>
      <selection pane="bottomLeft" activeCell="A7" sqref="A7"/>
      <selection pane="bottomRight" activeCell="S37" sqref="S37"/>
    </sheetView>
  </sheetViews>
  <sheetFormatPr defaultColWidth="8.85546875" defaultRowHeight="12.75" x14ac:dyDescent="0.2"/>
  <cols>
    <col min="1" max="1" width="4.7109375" style="8" bestFit="1" customWidth="1"/>
    <col min="2" max="2" width="17.140625" customWidth="1"/>
    <col min="3" max="4" width="17.5703125" customWidth="1"/>
    <col min="5" max="5" width="3.7109375" customWidth="1"/>
    <col min="6" max="6" width="4.140625" style="12" customWidth="1"/>
    <col min="7" max="7" width="4.85546875" style="12" customWidth="1"/>
    <col min="8" max="8" width="5.140625" style="12" customWidth="1"/>
    <col min="9" max="9" width="5" style="7" customWidth="1"/>
    <col min="10" max="10" width="3.85546875" style="7" customWidth="1"/>
    <col min="11" max="11" width="4.5703125" style="7" bestFit="1" customWidth="1"/>
    <col min="12" max="13" width="4.140625" style="7" customWidth="1"/>
    <col min="14" max="14" width="7.5703125" customWidth="1"/>
    <col min="15" max="15" width="1.28515625" customWidth="1"/>
    <col min="16" max="17" width="4.140625" style="12" customWidth="1"/>
    <col min="18" max="18" width="4.140625" style="10" customWidth="1"/>
    <col min="19" max="19" width="4.7109375" style="10" customWidth="1"/>
    <col min="20" max="20" width="4.28515625" style="10" customWidth="1"/>
    <col min="21" max="23" width="4.140625" style="10" customWidth="1"/>
    <col min="24" max="24" width="7.140625" style="1" customWidth="1"/>
    <col min="25" max="25" width="0.85546875" customWidth="1"/>
    <col min="26" max="26" width="4.5703125" customWidth="1"/>
    <col min="27" max="27" width="4.85546875" customWidth="1"/>
    <col min="28" max="29" width="5" customWidth="1"/>
    <col min="30" max="30" width="5.7109375" customWidth="1"/>
    <col min="31" max="31" width="5" customWidth="1"/>
    <col min="32" max="33" width="5.85546875" customWidth="1"/>
    <col min="34" max="35" width="8.140625" bestFit="1" customWidth="1"/>
    <col min="36" max="36" width="10.140625" bestFit="1" customWidth="1"/>
    <col min="37" max="37" width="8.85546875" customWidth="1"/>
    <col min="38" max="38" width="13.5703125" bestFit="1" customWidth="1"/>
    <col min="39" max="39" width="0.7109375" customWidth="1"/>
    <col min="40" max="42" width="11" bestFit="1" customWidth="1"/>
    <col min="43" max="49" width="8.85546875" style="192"/>
    <col min="50" max="50" width="10.5703125" style="192" bestFit="1" customWidth="1"/>
    <col min="51" max="74" width="8.85546875" style="192"/>
  </cols>
  <sheetData>
    <row r="1" spans="1:74" ht="15" thickBot="1" x14ac:dyDescent="0.25">
      <c r="A1" s="426" t="s">
        <v>6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26"/>
      <c r="T1" s="426"/>
      <c r="U1" s="426"/>
      <c r="V1" s="426"/>
      <c r="W1" s="426"/>
      <c r="X1" s="426"/>
      <c r="Y1" s="426"/>
      <c r="Z1" s="426"/>
      <c r="AA1" s="426"/>
      <c r="AB1" s="426"/>
      <c r="AC1" s="426"/>
      <c r="AD1" s="426"/>
      <c r="AE1" s="426"/>
      <c r="AF1" s="426"/>
      <c r="AG1" s="426"/>
      <c r="AH1" s="426"/>
      <c r="AI1" s="426"/>
      <c r="AJ1" s="426"/>
      <c r="AK1" s="426"/>
      <c r="AL1" s="426"/>
      <c r="AM1" s="426"/>
      <c r="AN1" s="426"/>
      <c r="AO1" s="426"/>
      <c r="AP1" s="426"/>
    </row>
    <row r="2" spans="1:74" ht="15.75" customHeight="1" thickBot="1" x14ac:dyDescent="0.25">
      <c r="A2" s="427" t="s">
        <v>7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427"/>
      <c r="Q2" s="427"/>
      <c r="R2" s="427"/>
      <c r="S2" s="427"/>
      <c r="T2" s="427"/>
      <c r="U2" s="427"/>
      <c r="V2" s="427"/>
      <c r="W2" s="427"/>
      <c r="X2" s="427"/>
      <c r="Y2" s="427"/>
      <c r="Z2" s="427"/>
      <c r="AA2" s="427"/>
      <c r="AB2" s="427"/>
      <c r="AC2" s="427"/>
      <c r="AD2" s="427"/>
      <c r="AE2" s="427"/>
      <c r="AF2" s="427"/>
      <c r="AG2" s="427"/>
      <c r="AH2" s="427"/>
      <c r="AI2" s="427"/>
      <c r="AJ2" s="427"/>
      <c r="AK2" s="427"/>
      <c r="AL2" s="427"/>
      <c r="AM2" s="427"/>
      <c r="AN2" s="427"/>
      <c r="AO2" s="427"/>
      <c r="AP2" s="427"/>
      <c r="AQ2" s="193"/>
    </row>
    <row r="3" spans="1:74" s="183" customFormat="1" ht="13.5" customHeight="1" thickBot="1" x14ac:dyDescent="0.25">
      <c r="A3" s="325" t="s">
        <v>0</v>
      </c>
      <c r="B3" s="326" t="s">
        <v>2</v>
      </c>
      <c r="C3" s="327"/>
      <c r="D3" s="327"/>
      <c r="E3" s="328"/>
      <c r="F3" s="450" t="s">
        <v>1</v>
      </c>
      <c r="G3" s="450"/>
      <c r="H3" s="450"/>
      <c r="I3" s="450"/>
      <c r="J3" s="450"/>
      <c r="K3" s="450"/>
      <c r="L3" s="450"/>
      <c r="M3" s="450"/>
      <c r="N3" s="450"/>
      <c r="O3" s="309"/>
      <c r="P3" s="444" t="s">
        <v>3</v>
      </c>
      <c r="Q3" s="445"/>
      <c r="R3" s="445"/>
      <c r="S3" s="445"/>
      <c r="T3" s="445"/>
      <c r="U3" s="445"/>
      <c r="V3" s="445"/>
      <c r="W3" s="445"/>
      <c r="X3" s="446"/>
      <c r="Y3" s="309"/>
      <c r="Z3" s="447" t="s">
        <v>31</v>
      </c>
      <c r="AA3" s="447"/>
      <c r="AB3" s="447"/>
      <c r="AC3" s="447"/>
      <c r="AD3" s="447"/>
      <c r="AE3" s="447"/>
      <c r="AF3" s="445"/>
      <c r="AG3" s="445"/>
      <c r="AH3" s="448"/>
      <c r="AI3" s="431" t="s">
        <v>104</v>
      </c>
      <c r="AJ3" s="431" t="s">
        <v>141</v>
      </c>
      <c r="AK3" s="431" t="s">
        <v>38</v>
      </c>
      <c r="AL3" s="431" t="s">
        <v>99</v>
      </c>
      <c r="AM3" s="280"/>
      <c r="AN3" s="428" t="s">
        <v>27</v>
      </c>
      <c r="AO3" s="428" t="s">
        <v>97</v>
      </c>
      <c r="AP3" s="428" t="s">
        <v>98</v>
      </c>
      <c r="AQ3" s="192"/>
      <c r="AR3" s="192"/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  <c r="BN3" s="192"/>
      <c r="BO3" s="192"/>
      <c r="BP3" s="192"/>
      <c r="BQ3" s="192"/>
      <c r="BR3" s="192"/>
      <c r="BS3" s="192"/>
      <c r="BT3" s="192"/>
      <c r="BU3" s="192"/>
      <c r="BV3" s="192"/>
    </row>
    <row r="4" spans="1:74" s="183" customFormat="1" ht="12.75" customHeight="1" x14ac:dyDescent="0.2">
      <c r="A4" s="434" t="s">
        <v>32</v>
      </c>
      <c r="B4" s="435"/>
      <c r="C4" s="435"/>
      <c r="D4" s="436"/>
      <c r="E4" s="459"/>
      <c r="F4" s="311" t="s">
        <v>9</v>
      </c>
      <c r="G4" s="215" t="s">
        <v>9</v>
      </c>
      <c r="H4" s="215" t="s">
        <v>9</v>
      </c>
      <c r="I4" s="216" t="s">
        <v>30</v>
      </c>
      <c r="J4" s="215" t="s">
        <v>9</v>
      </c>
      <c r="K4" s="215" t="s">
        <v>9</v>
      </c>
      <c r="L4" s="215" t="s">
        <v>9</v>
      </c>
      <c r="M4" s="215" t="s">
        <v>30</v>
      </c>
      <c r="N4" s="217" t="s">
        <v>13</v>
      </c>
      <c r="O4" s="317"/>
      <c r="P4" s="218" t="s">
        <v>9</v>
      </c>
      <c r="Q4" s="215" t="s">
        <v>9</v>
      </c>
      <c r="R4" s="215" t="s">
        <v>9</v>
      </c>
      <c r="S4" s="216" t="s">
        <v>30</v>
      </c>
      <c r="T4" s="215" t="s">
        <v>9</v>
      </c>
      <c r="U4" s="215" t="s">
        <v>9</v>
      </c>
      <c r="V4" s="215" t="s">
        <v>9</v>
      </c>
      <c r="W4" s="215" t="s">
        <v>30</v>
      </c>
      <c r="X4" s="217" t="s">
        <v>14</v>
      </c>
      <c r="Y4" s="317"/>
      <c r="Z4" s="316" t="s">
        <v>9</v>
      </c>
      <c r="AA4" s="220" t="s">
        <v>9</v>
      </c>
      <c r="AB4" s="221" t="s">
        <v>15</v>
      </c>
      <c r="AC4" s="221" t="s">
        <v>30</v>
      </c>
      <c r="AD4" s="220" t="s">
        <v>9</v>
      </c>
      <c r="AE4" s="220" t="s">
        <v>9</v>
      </c>
      <c r="AF4" s="221" t="s">
        <v>15</v>
      </c>
      <c r="AG4" s="221" t="s">
        <v>30</v>
      </c>
      <c r="AH4" s="222" t="s">
        <v>31</v>
      </c>
      <c r="AI4" s="432"/>
      <c r="AJ4" s="432"/>
      <c r="AK4" s="432"/>
      <c r="AL4" s="432"/>
      <c r="AM4" s="281"/>
      <c r="AN4" s="429"/>
      <c r="AO4" s="429"/>
      <c r="AP4" s="429"/>
      <c r="AQ4" s="192"/>
      <c r="AR4" s="192"/>
      <c r="AS4" s="192"/>
      <c r="AT4" s="192"/>
      <c r="AU4" s="192"/>
      <c r="AV4" s="192"/>
      <c r="AW4" s="192"/>
      <c r="AX4" s="192"/>
      <c r="AY4" s="192"/>
      <c r="AZ4" s="192"/>
      <c r="BA4" s="192"/>
      <c r="BB4" s="192"/>
      <c r="BC4" s="192"/>
      <c r="BD4" s="192"/>
      <c r="BE4" s="192"/>
      <c r="BF4" s="192"/>
      <c r="BG4" s="192"/>
      <c r="BH4" s="192"/>
      <c r="BI4" s="192"/>
      <c r="BJ4" s="192"/>
      <c r="BK4" s="192"/>
      <c r="BL4" s="192"/>
      <c r="BM4" s="192"/>
      <c r="BN4" s="192"/>
      <c r="BO4" s="192"/>
      <c r="BP4" s="192"/>
      <c r="BQ4" s="192"/>
      <c r="BR4" s="192"/>
      <c r="BS4" s="192"/>
      <c r="BT4" s="192"/>
      <c r="BU4" s="192"/>
      <c r="BV4" s="192"/>
    </row>
    <row r="5" spans="1:74" s="183" customFormat="1" ht="12.75" customHeight="1" thickBot="1" x14ac:dyDescent="0.25">
      <c r="A5" s="460"/>
      <c r="B5" s="461"/>
      <c r="C5" s="461"/>
      <c r="D5" s="439"/>
      <c r="E5" s="462"/>
      <c r="F5" s="316" t="s">
        <v>17</v>
      </c>
      <c r="G5" s="220" t="s">
        <v>4</v>
      </c>
      <c r="H5" s="220" t="s">
        <v>5</v>
      </c>
      <c r="I5" s="223" t="s">
        <v>17</v>
      </c>
      <c r="J5" s="220" t="s">
        <v>17</v>
      </c>
      <c r="K5" s="220" t="s">
        <v>21</v>
      </c>
      <c r="L5" s="220" t="s">
        <v>23</v>
      </c>
      <c r="M5" s="220" t="s">
        <v>17</v>
      </c>
      <c r="N5" s="217" t="s">
        <v>39</v>
      </c>
      <c r="O5" s="317"/>
      <c r="P5" s="219" t="s">
        <v>18</v>
      </c>
      <c r="Q5" s="220" t="s">
        <v>19</v>
      </c>
      <c r="R5" s="220" t="s">
        <v>20</v>
      </c>
      <c r="S5" s="220" t="s">
        <v>21</v>
      </c>
      <c r="T5" s="220" t="s">
        <v>18</v>
      </c>
      <c r="U5" s="220" t="s">
        <v>19</v>
      </c>
      <c r="V5" s="220" t="s">
        <v>20</v>
      </c>
      <c r="W5" s="220" t="s">
        <v>21</v>
      </c>
      <c r="X5" s="217" t="s">
        <v>39</v>
      </c>
      <c r="Y5" s="317"/>
      <c r="Z5" s="312" t="s">
        <v>22</v>
      </c>
      <c r="AA5" s="225" t="s">
        <v>24</v>
      </c>
      <c r="AB5" s="225" t="s">
        <v>17</v>
      </c>
      <c r="AC5" s="225" t="s">
        <v>23</v>
      </c>
      <c r="AD5" s="225" t="s">
        <v>22</v>
      </c>
      <c r="AE5" s="225" t="s">
        <v>24</v>
      </c>
      <c r="AF5" s="221"/>
      <c r="AG5" s="225" t="s">
        <v>23</v>
      </c>
      <c r="AH5" s="222" t="s">
        <v>39</v>
      </c>
      <c r="AI5" s="433"/>
      <c r="AJ5" s="433"/>
      <c r="AK5" s="433"/>
      <c r="AL5" s="433"/>
      <c r="AM5" s="282"/>
      <c r="AN5" s="430"/>
      <c r="AO5" s="430"/>
      <c r="AP5" s="430"/>
      <c r="AQ5" s="192"/>
      <c r="AR5" s="192"/>
      <c r="AS5" s="192"/>
      <c r="AT5" s="192"/>
      <c r="AU5" s="192"/>
      <c r="AV5" s="192"/>
      <c r="AW5" s="192"/>
      <c r="AX5" s="192"/>
      <c r="AY5" s="192"/>
      <c r="AZ5" s="192"/>
      <c r="BA5" s="192"/>
      <c r="BB5" s="192"/>
      <c r="BC5" s="192"/>
      <c r="BD5" s="192"/>
      <c r="BE5" s="192"/>
      <c r="BF5" s="192"/>
      <c r="BG5" s="192"/>
      <c r="BH5" s="192"/>
      <c r="BI5" s="192"/>
      <c r="BJ5" s="192"/>
      <c r="BK5" s="192"/>
      <c r="BL5" s="192"/>
      <c r="BM5" s="192"/>
      <c r="BN5" s="192"/>
      <c r="BO5" s="192"/>
      <c r="BP5" s="192"/>
      <c r="BQ5" s="192"/>
      <c r="BR5" s="192"/>
      <c r="BS5" s="192"/>
      <c r="BT5" s="192"/>
      <c r="BU5" s="192"/>
      <c r="BV5" s="192"/>
    </row>
    <row r="6" spans="1:74" s="183" customFormat="1" ht="13.5" customHeight="1" thickBot="1" x14ac:dyDescent="0.25">
      <c r="A6" s="463"/>
      <c r="B6" s="464"/>
      <c r="C6" s="464"/>
      <c r="D6" s="443"/>
      <c r="E6" s="465"/>
      <c r="F6" s="323">
        <v>50</v>
      </c>
      <c r="G6" s="226">
        <v>75</v>
      </c>
      <c r="H6" s="226">
        <v>100</v>
      </c>
      <c r="I6" s="226">
        <v>100</v>
      </c>
      <c r="J6" s="227">
        <v>0.05</v>
      </c>
      <c r="K6" s="228">
        <v>7.4999999999999997E-2</v>
      </c>
      <c r="L6" s="227">
        <v>0.1</v>
      </c>
      <c r="M6" s="227">
        <v>0.1</v>
      </c>
      <c r="N6" s="229">
        <v>32.5</v>
      </c>
      <c r="O6" s="317"/>
      <c r="P6" s="230">
        <v>50</v>
      </c>
      <c r="Q6" s="226">
        <v>75</v>
      </c>
      <c r="R6" s="226">
        <v>100</v>
      </c>
      <c r="S6" s="226">
        <v>100</v>
      </c>
      <c r="T6" s="227">
        <v>0.05</v>
      </c>
      <c r="U6" s="228">
        <v>7.4999999999999997E-2</v>
      </c>
      <c r="V6" s="227">
        <v>0.1</v>
      </c>
      <c r="W6" s="227">
        <v>0.1</v>
      </c>
      <c r="X6" s="229">
        <v>32.5</v>
      </c>
      <c r="Y6" s="317"/>
      <c r="Z6" s="313">
        <v>50</v>
      </c>
      <c r="AA6" s="231">
        <v>100</v>
      </c>
      <c r="AB6" s="231">
        <v>100</v>
      </c>
      <c r="AC6" s="231">
        <v>100</v>
      </c>
      <c r="AD6" s="232">
        <v>0.05</v>
      </c>
      <c r="AE6" s="232">
        <v>0.1</v>
      </c>
      <c r="AF6" s="233">
        <v>0.1</v>
      </c>
      <c r="AG6" s="233">
        <v>0.1</v>
      </c>
      <c r="AH6" s="229">
        <v>35</v>
      </c>
      <c r="AI6" s="50">
        <f>N6+X6+AH6</f>
        <v>100</v>
      </c>
      <c r="AJ6" s="51"/>
      <c r="AK6" s="51">
        <f>SUM(AJ6:AJ6)</f>
        <v>0</v>
      </c>
      <c r="AL6" s="52"/>
      <c r="AM6" s="52"/>
      <c r="AN6" s="52"/>
      <c r="AO6" s="201"/>
      <c r="AP6" s="52"/>
      <c r="AQ6" s="192"/>
      <c r="AR6" s="192"/>
      <c r="AS6" s="192"/>
      <c r="AT6" s="192"/>
      <c r="AU6" s="192"/>
      <c r="AV6" s="192"/>
      <c r="AW6" s="192"/>
      <c r="AX6" s="192"/>
      <c r="AY6" s="192"/>
      <c r="AZ6" s="192"/>
      <c r="BA6" s="192"/>
      <c r="BB6" s="192"/>
      <c r="BC6" s="192"/>
      <c r="BD6" s="192"/>
      <c r="BE6" s="192"/>
      <c r="BF6" s="192"/>
      <c r="BG6" s="192"/>
      <c r="BH6" s="192"/>
      <c r="BI6" s="192"/>
      <c r="BJ6" s="192"/>
      <c r="BK6" s="192"/>
      <c r="BL6" s="192"/>
      <c r="BM6" s="192"/>
      <c r="BN6" s="192"/>
      <c r="BO6" s="192"/>
      <c r="BP6" s="192"/>
      <c r="BQ6" s="192"/>
      <c r="BR6" s="192"/>
      <c r="BS6" s="192"/>
      <c r="BT6" s="192"/>
      <c r="BU6" s="192"/>
      <c r="BV6" s="192"/>
    </row>
    <row r="7" spans="1:74" x14ac:dyDescent="0.2">
      <c r="A7" s="20">
        <v>1</v>
      </c>
      <c r="B7" s="423" t="s">
        <v>142</v>
      </c>
      <c r="C7" s="424"/>
      <c r="D7" s="424"/>
      <c r="E7" s="425"/>
      <c r="F7" s="324"/>
      <c r="G7" s="32"/>
      <c r="H7" s="32"/>
      <c r="I7" s="32"/>
      <c r="J7" s="22"/>
      <c r="K7" s="22"/>
      <c r="L7" s="22"/>
      <c r="M7" s="46"/>
      <c r="N7" s="33"/>
      <c r="O7" s="317"/>
      <c r="P7" s="35"/>
      <c r="Q7" s="32"/>
      <c r="R7" s="32"/>
      <c r="S7" s="32"/>
      <c r="T7" s="22"/>
      <c r="U7" s="22"/>
      <c r="V7" s="22"/>
      <c r="W7" s="22"/>
      <c r="X7" s="57"/>
      <c r="Y7" s="317"/>
      <c r="Z7" s="314"/>
      <c r="AA7" s="235"/>
      <c r="AB7" s="235"/>
      <c r="AC7" s="235"/>
      <c r="AD7" s="36"/>
      <c r="AE7" s="36"/>
      <c r="AF7" s="36"/>
      <c r="AG7" s="36"/>
      <c r="AH7" s="58"/>
      <c r="AI7" s="34"/>
      <c r="AJ7" s="42"/>
      <c r="AK7" s="55"/>
      <c r="AL7" s="57"/>
      <c r="AM7" s="53"/>
      <c r="AN7" s="54"/>
      <c r="AO7" s="200"/>
      <c r="AP7" s="200"/>
    </row>
    <row r="8" spans="1:74" ht="15" x14ac:dyDescent="0.25">
      <c r="A8" s="18">
        <v>2</v>
      </c>
      <c r="B8" s="417" t="s">
        <v>143</v>
      </c>
      <c r="C8" s="418"/>
      <c r="D8" s="418"/>
      <c r="E8" s="419"/>
      <c r="F8" s="315"/>
      <c r="G8" s="17"/>
      <c r="H8" s="17"/>
      <c r="I8" s="43"/>
      <c r="J8" s="22"/>
      <c r="K8" s="22"/>
      <c r="L8" s="22"/>
      <c r="M8" s="46"/>
      <c r="N8" s="34"/>
      <c r="O8" s="317"/>
      <c r="P8" s="237"/>
      <c r="Q8" s="17"/>
      <c r="R8" s="236"/>
      <c r="S8" s="236"/>
      <c r="T8" s="22"/>
      <c r="U8" s="22"/>
      <c r="V8" s="22"/>
      <c r="W8" s="46"/>
      <c r="X8" s="34"/>
      <c r="Y8" s="317"/>
      <c r="Z8" s="315"/>
      <c r="AA8" s="236"/>
      <c r="AB8" s="236"/>
      <c r="AC8" s="236"/>
      <c r="AD8" s="19"/>
      <c r="AE8" s="19"/>
      <c r="AF8" s="19"/>
      <c r="AG8" s="47"/>
      <c r="AH8" s="34"/>
      <c r="AI8" s="34"/>
      <c r="AJ8" s="238"/>
      <c r="AK8" s="239"/>
      <c r="AL8" s="57"/>
      <c r="AM8" s="53"/>
      <c r="AN8" s="203"/>
      <c r="AO8" s="240"/>
      <c r="AP8" s="240"/>
    </row>
    <row r="9" spans="1:74" ht="15" x14ac:dyDescent="0.25">
      <c r="A9" s="18">
        <v>3</v>
      </c>
      <c r="B9" s="417" t="s">
        <v>144</v>
      </c>
      <c r="C9" s="418"/>
      <c r="D9" s="418"/>
      <c r="E9" s="419"/>
      <c r="F9" s="315"/>
      <c r="G9" s="17"/>
      <c r="H9" s="17"/>
      <c r="I9" s="43"/>
      <c r="J9" s="22"/>
      <c r="K9" s="22"/>
      <c r="L9" s="22"/>
      <c r="M9" s="46"/>
      <c r="N9" s="34"/>
      <c r="O9" s="317"/>
      <c r="P9" s="237"/>
      <c r="Q9" s="17"/>
      <c r="R9" s="236"/>
      <c r="S9" s="236"/>
      <c r="T9" s="22"/>
      <c r="U9" s="22"/>
      <c r="V9" s="22"/>
      <c r="W9" s="46"/>
      <c r="X9" s="34"/>
      <c r="Y9" s="317"/>
      <c r="Z9" s="315"/>
      <c r="AA9" s="17"/>
      <c r="AB9" s="17"/>
      <c r="AC9" s="17"/>
      <c r="AD9" s="19"/>
      <c r="AE9" s="19"/>
      <c r="AF9" s="19"/>
      <c r="AG9" s="47"/>
      <c r="AH9" s="34"/>
      <c r="AI9" s="34"/>
      <c r="AJ9" s="238"/>
      <c r="AK9" s="239"/>
      <c r="AL9" s="57"/>
      <c r="AM9" s="53"/>
      <c r="AN9" s="203"/>
      <c r="AO9" s="240"/>
      <c r="AP9" s="240"/>
    </row>
    <row r="10" spans="1:74" ht="12.75" customHeight="1" x14ac:dyDescent="0.25">
      <c r="A10" s="18">
        <v>4</v>
      </c>
      <c r="B10" s="417" t="s">
        <v>145</v>
      </c>
      <c r="C10" s="418"/>
      <c r="D10" s="418"/>
      <c r="E10" s="419"/>
      <c r="F10" s="315"/>
      <c r="G10" s="17"/>
      <c r="H10" s="17"/>
      <c r="I10" s="43"/>
      <c r="J10" s="22"/>
      <c r="K10" s="22"/>
      <c r="L10" s="22"/>
      <c r="M10" s="46"/>
      <c r="N10" s="34"/>
      <c r="O10" s="317"/>
      <c r="P10" s="237"/>
      <c r="Q10" s="17"/>
      <c r="R10" s="236"/>
      <c r="S10" s="236"/>
      <c r="T10" s="22"/>
      <c r="U10" s="22"/>
      <c r="V10" s="22"/>
      <c r="W10" s="46"/>
      <c r="X10" s="34"/>
      <c r="Y10" s="317"/>
      <c r="Z10" s="315"/>
      <c r="AA10" s="17"/>
      <c r="AB10" s="17"/>
      <c r="AC10" s="17"/>
      <c r="AD10" s="19"/>
      <c r="AE10" s="19"/>
      <c r="AF10" s="19"/>
      <c r="AG10" s="47"/>
      <c r="AH10" s="34"/>
      <c r="AI10" s="34"/>
      <c r="AJ10" s="238"/>
      <c r="AK10" s="239"/>
      <c r="AL10" s="57"/>
      <c r="AM10" s="53"/>
      <c r="AN10" s="203"/>
      <c r="AO10" s="240"/>
      <c r="AP10" s="240"/>
    </row>
    <row r="11" spans="1:74" s="183" customFormat="1" ht="15" x14ac:dyDescent="0.25">
      <c r="A11" s="175">
        <v>5</v>
      </c>
      <c r="B11" s="411" t="s">
        <v>146</v>
      </c>
      <c r="C11" s="412"/>
      <c r="D11" s="412"/>
      <c r="E11" s="413"/>
      <c r="F11" s="316"/>
      <c r="G11" s="176"/>
      <c r="H11" s="176"/>
      <c r="I11" s="177"/>
      <c r="J11" s="178"/>
      <c r="K11" s="178"/>
      <c r="L11" s="178"/>
      <c r="M11" s="179"/>
      <c r="N11" s="53"/>
      <c r="O11" s="317"/>
      <c r="P11" s="219"/>
      <c r="Q11" s="176"/>
      <c r="R11" s="220"/>
      <c r="S11" s="220"/>
      <c r="T11" s="178"/>
      <c r="U11" s="178"/>
      <c r="V11" s="178"/>
      <c r="W11" s="179"/>
      <c r="X11" s="53"/>
      <c r="Y11" s="317"/>
      <c r="Z11" s="316"/>
      <c r="AA11" s="176"/>
      <c r="AB11" s="176"/>
      <c r="AC11" s="176"/>
      <c r="AD11" s="180"/>
      <c r="AE11" s="180"/>
      <c r="AF11" s="180"/>
      <c r="AG11" s="181"/>
      <c r="AH11" s="53"/>
      <c r="AI11" s="53"/>
      <c r="AJ11" s="241"/>
      <c r="AK11" s="242"/>
      <c r="AL11" s="182"/>
      <c r="AM11" s="53"/>
      <c r="AN11" s="204"/>
      <c r="AO11" s="243"/>
      <c r="AP11" s="243"/>
      <c r="AQ11" s="192"/>
      <c r="AR11" s="192"/>
      <c r="AS11" s="192"/>
      <c r="AT11" s="192"/>
      <c r="AU11" s="192"/>
      <c r="AV11" s="192"/>
      <c r="AW11" s="192"/>
      <c r="AX11" s="192"/>
      <c r="AY11" s="192"/>
      <c r="AZ11" s="192"/>
      <c r="BA11" s="192"/>
      <c r="BB11" s="192"/>
      <c r="BC11" s="192"/>
      <c r="BD11" s="192"/>
      <c r="BE11" s="192"/>
      <c r="BF11" s="192"/>
      <c r="BG11" s="192"/>
      <c r="BH11" s="192"/>
      <c r="BI11" s="192"/>
      <c r="BJ11" s="192"/>
      <c r="BK11" s="192"/>
      <c r="BL11" s="192"/>
      <c r="BM11" s="192"/>
      <c r="BN11" s="192"/>
      <c r="BO11" s="192"/>
      <c r="BP11" s="192"/>
      <c r="BQ11" s="192"/>
      <c r="BR11" s="192"/>
      <c r="BS11" s="192"/>
      <c r="BT11" s="192"/>
      <c r="BU11" s="192"/>
      <c r="BV11" s="192"/>
    </row>
    <row r="12" spans="1:74" x14ac:dyDescent="0.2">
      <c r="A12" s="18">
        <v>6</v>
      </c>
      <c r="B12" s="414" t="s">
        <v>147</v>
      </c>
      <c r="C12" s="415"/>
      <c r="D12" s="415"/>
      <c r="E12" s="416"/>
      <c r="F12" s="315"/>
      <c r="G12" s="17"/>
      <c r="H12" s="17"/>
      <c r="I12" s="43"/>
      <c r="J12" s="22"/>
      <c r="K12" s="22"/>
      <c r="L12" s="22"/>
      <c r="M12" s="46"/>
      <c r="N12" s="34"/>
      <c r="O12" s="317"/>
      <c r="P12" s="237"/>
      <c r="Q12" s="17"/>
      <c r="R12" s="236"/>
      <c r="S12" s="236"/>
      <c r="T12" s="22"/>
      <c r="U12" s="22"/>
      <c r="V12" s="22"/>
      <c r="W12" s="46"/>
      <c r="X12" s="34"/>
      <c r="Y12" s="317"/>
      <c r="Z12" s="315"/>
      <c r="AA12" s="17"/>
      <c r="AB12" s="17"/>
      <c r="AC12" s="17"/>
      <c r="AD12" s="19"/>
      <c r="AE12" s="19"/>
      <c r="AF12" s="19"/>
      <c r="AG12" s="47"/>
      <c r="AH12" s="34"/>
      <c r="AI12" s="34"/>
      <c r="AJ12" s="238"/>
      <c r="AK12" s="239"/>
      <c r="AL12" s="57"/>
      <c r="AM12" s="53"/>
      <c r="AN12" s="203"/>
      <c r="AO12" s="240"/>
      <c r="AP12" s="240"/>
    </row>
    <row r="13" spans="1:74" ht="15" x14ac:dyDescent="0.25">
      <c r="A13" s="18">
        <v>7</v>
      </c>
      <c r="B13" s="417" t="s">
        <v>148</v>
      </c>
      <c r="C13" s="418"/>
      <c r="D13" s="418"/>
      <c r="E13" s="419"/>
      <c r="F13" s="315"/>
      <c r="G13" s="17"/>
      <c r="H13" s="17"/>
      <c r="I13" s="43"/>
      <c r="J13" s="22"/>
      <c r="K13" s="22"/>
      <c r="L13" s="22"/>
      <c r="M13" s="46"/>
      <c r="N13" s="34"/>
      <c r="O13" s="317"/>
      <c r="P13" s="237"/>
      <c r="Q13" s="17"/>
      <c r="R13" s="236"/>
      <c r="S13" s="236"/>
      <c r="T13" s="22"/>
      <c r="U13" s="22"/>
      <c r="V13" s="22"/>
      <c r="W13" s="46"/>
      <c r="X13" s="34"/>
      <c r="Y13" s="317"/>
      <c r="Z13" s="315"/>
      <c r="AA13" s="17"/>
      <c r="AB13" s="17"/>
      <c r="AC13" s="17"/>
      <c r="AD13" s="19"/>
      <c r="AE13" s="19"/>
      <c r="AF13" s="19"/>
      <c r="AG13" s="47"/>
      <c r="AH13" s="34"/>
      <c r="AI13" s="34"/>
      <c r="AJ13" s="238"/>
      <c r="AK13" s="239"/>
      <c r="AL13" s="57"/>
      <c r="AM13" s="53"/>
      <c r="AN13" s="203"/>
      <c r="AO13" s="240"/>
      <c r="AP13" s="240"/>
    </row>
    <row r="14" spans="1:74" ht="15" x14ac:dyDescent="0.25">
      <c r="A14" s="18">
        <v>8</v>
      </c>
      <c r="B14" s="417" t="s">
        <v>149</v>
      </c>
      <c r="C14" s="418"/>
      <c r="D14" s="418"/>
      <c r="E14" s="419"/>
      <c r="F14" s="315"/>
      <c r="G14" s="17"/>
      <c r="H14" s="17"/>
      <c r="I14" s="43"/>
      <c r="J14" s="22"/>
      <c r="K14" s="22"/>
      <c r="L14" s="22"/>
      <c r="M14" s="46"/>
      <c r="N14" s="34"/>
      <c r="O14" s="317"/>
      <c r="P14" s="237"/>
      <c r="Q14" s="17"/>
      <c r="R14" s="236"/>
      <c r="S14" s="236"/>
      <c r="T14" s="22"/>
      <c r="U14" s="22"/>
      <c r="V14" s="22"/>
      <c r="W14" s="46"/>
      <c r="X14" s="34"/>
      <c r="Y14" s="317"/>
      <c r="Z14" s="315"/>
      <c r="AA14" s="17"/>
      <c r="AB14" s="17"/>
      <c r="AC14" s="17"/>
      <c r="AD14" s="19"/>
      <c r="AE14" s="19"/>
      <c r="AF14" s="19"/>
      <c r="AG14" s="47"/>
      <c r="AH14" s="34"/>
      <c r="AI14" s="34"/>
      <c r="AJ14" s="238"/>
      <c r="AK14" s="239"/>
      <c r="AL14" s="57"/>
      <c r="AM14" s="53"/>
      <c r="AN14" s="203"/>
      <c r="AO14" s="240"/>
      <c r="AP14" s="240"/>
    </row>
    <row r="15" spans="1:74" ht="15" x14ac:dyDescent="0.25">
      <c r="A15" s="18">
        <v>9</v>
      </c>
      <c r="B15" s="417" t="s">
        <v>150</v>
      </c>
      <c r="C15" s="418"/>
      <c r="D15" s="418"/>
      <c r="E15" s="419"/>
      <c r="F15" s="315"/>
      <c r="G15" s="17"/>
      <c r="H15" s="17"/>
      <c r="I15" s="43"/>
      <c r="J15" s="22"/>
      <c r="K15" s="22"/>
      <c r="L15" s="22"/>
      <c r="M15" s="46"/>
      <c r="N15" s="34"/>
      <c r="O15" s="317"/>
      <c r="P15" s="237"/>
      <c r="Q15" s="17"/>
      <c r="R15" s="236"/>
      <c r="S15" s="236"/>
      <c r="T15" s="22"/>
      <c r="U15" s="22"/>
      <c r="V15" s="22"/>
      <c r="W15" s="46"/>
      <c r="X15" s="34"/>
      <c r="Y15" s="317"/>
      <c r="Z15" s="315"/>
      <c r="AA15" s="17"/>
      <c r="AB15" s="17"/>
      <c r="AC15" s="17"/>
      <c r="AD15" s="19"/>
      <c r="AE15" s="19"/>
      <c r="AF15" s="19"/>
      <c r="AG15" s="47"/>
      <c r="AH15" s="34"/>
      <c r="AI15" s="34"/>
      <c r="AJ15" s="238"/>
      <c r="AK15" s="239"/>
      <c r="AL15" s="57"/>
      <c r="AM15" s="53"/>
      <c r="AN15" s="203"/>
      <c r="AO15" s="240"/>
      <c r="AP15" s="240"/>
    </row>
    <row r="16" spans="1:74" s="183" customFormat="1" ht="15" x14ac:dyDescent="0.25">
      <c r="A16" s="175">
        <v>10</v>
      </c>
      <c r="B16" s="411" t="s">
        <v>151</v>
      </c>
      <c r="C16" s="412"/>
      <c r="D16" s="412"/>
      <c r="E16" s="413"/>
      <c r="F16" s="316"/>
      <c r="G16" s="176"/>
      <c r="H16" s="176"/>
      <c r="I16" s="177"/>
      <c r="J16" s="178"/>
      <c r="K16" s="178"/>
      <c r="L16" s="178"/>
      <c r="M16" s="179"/>
      <c r="N16" s="53"/>
      <c r="O16" s="317"/>
      <c r="P16" s="219"/>
      <c r="Q16" s="176"/>
      <c r="R16" s="220"/>
      <c r="S16" s="220"/>
      <c r="T16" s="178"/>
      <c r="U16" s="178"/>
      <c r="V16" s="178"/>
      <c r="W16" s="179"/>
      <c r="X16" s="53"/>
      <c r="Y16" s="317"/>
      <c r="Z16" s="316"/>
      <c r="AA16" s="176"/>
      <c r="AB16" s="176"/>
      <c r="AC16" s="176"/>
      <c r="AD16" s="180"/>
      <c r="AE16" s="180"/>
      <c r="AF16" s="180"/>
      <c r="AG16" s="181"/>
      <c r="AH16" s="53"/>
      <c r="AI16" s="53"/>
      <c r="AJ16" s="241"/>
      <c r="AK16" s="242"/>
      <c r="AL16" s="182"/>
      <c r="AM16" s="53"/>
      <c r="AN16" s="204"/>
      <c r="AO16" s="243"/>
      <c r="AP16" s="243"/>
      <c r="AQ16" s="192"/>
      <c r="AR16" s="192"/>
      <c r="AS16" s="192"/>
      <c r="AT16" s="192"/>
      <c r="AU16" s="192"/>
      <c r="AV16" s="192"/>
      <c r="AW16" s="192"/>
      <c r="AX16" s="192"/>
      <c r="AY16" s="192"/>
      <c r="AZ16" s="192"/>
      <c r="BA16" s="192"/>
      <c r="BB16" s="192"/>
      <c r="BC16" s="192"/>
      <c r="BD16" s="192"/>
      <c r="BE16" s="192"/>
      <c r="BF16" s="192"/>
      <c r="BG16" s="192"/>
      <c r="BH16" s="192"/>
      <c r="BI16" s="192"/>
      <c r="BJ16" s="192"/>
      <c r="BK16" s="192"/>
      <c r="BL16" s="192"/>
      <c r="BM16" s="192"/>
      <c r="BN16" s="192"/>
      <c r="BO16" s="192"/>
      <c r="BP16" s="192"/>
      <c r="BQ16" s="192"/>
      <c r="BR16" s="192"/>
      <c r="BS16" s="192"/>
      <c r="BT16" s="192"/>
      <c r="BU16" s="192"/>
      <c r="BV16" s="192"/>
    </row>
    <row r="17" spans="1:74" x14ac:dyDescent="0.2">
      <c r="A17" s="18">
        <v>11</v>
      </c>
      <c r="B17" s="414"/>
      <c r="C17" s="415"/>
      <c r="D17" s="415"/>
      <c r="E17" s="416"/>
      <c r="F17" s="315"/>
      <c r="G17" s="17"/>
      <c r="H17" s="17"/>
      <c r="I17" s="43"/>
      <c r="J17" s="22"/>
      <c r="K17" s="22"/>
      <c r="L17" s="22"/>
      <c r="M17" s="46"/>
      <c r="N17" s="34"/>
      <c r="O17" s="317"/>
      <c r="P17" s="237"/>
      <c r="Q17" s="17"/>
      <c r="R17" s="236"/>
      <c r="S17" s="236"/>
      <c r="T17" s="22"/>
      <c r="U17" s="22"/>
      <c r="V17" s="22"/>
      <c r="W17" s="46"/>
      <c r="X17" s="34"/>
      <c r="Y17" s="317"/>
      <c r="Z17" s="315"/>
      <c r="AA17" s="17"/>
      <c r="AB17" s="17"/>
      <c r="AC17" s="17"/>
      <c r="AD17" s="19"/>
      <c r="AE17" s="19"/>
      <c r="AF17" s="19"/>
      <c r="AG17" s="47"/>
      <c r="AH17" s="34"/>
      <c r="AI17" s="34"/>
      <c r="AJ17" s="238"/>
      <c r="AK17" s="239"/>
      <c r="AL17" s="57"/>
      <c r="AM17" s="53"/>
      <c r="AN17" s="203"/>
      <c r="AO17" s="240"/>
      <c r="AP17" s="240"/>
    </row>
    <row r="18" spans="1:74" ht="15" x14ac:dyDescent="0.25">
      <c r="A18" s="18">
        <v>12</v>
      </c>
      <c r="B18" s="417"/>
      <c r="C18" s="418"/>
      <c r="D18" s="418"/>
      <c r="E18" s="419"/>
      <c r="F18" s="315"/>
      <c r="G18" s="17"/>
      <c r="H18" s="17"/>
      <c r="I18" s="43"/>
      <c r="J18" s="22"/>
      <c r="K18" s="22"/>
      <c r="L18" s="22"/>
      <c r="M18" s="46"/>
      <c r="N18" s="34"/>
      <c r="O18" s="317"/>
      <c r="P18" s="237"/>
      <c r="Q18" s="17"/>
      <c r="R18" s="236"/>
      <c r="S18" s="236"/>
      <c r="T18" s="22"/>
      <c r="U18" s="22"/>
      <c r="V18" s="22"/>
      <c r="W18" s="46"/>
      <c r="X18" s="34"/>
      <c r="Y18" s="317"/>
      <c r="Z18" s="315"/>
      <c r="AA18" s="17"/>
      <c r="AB18" s="17"/>
      <c r="AC18" s="17"/>
      <c r="AD18" s="19"/>
      <c r="AE18" s="19"/>
      <c r="AF18" s="19"/>
      <c r="AG18" s="47"/>
      <c r="AH18" s="34"/>
      <c r="AI18" s="34"/>
      <c r="AJ18" s="238"/>
      <c r="AK18" s="239"/>
      <c r="AL18" s="57"/>
      <c r="AM18" s="53"/>
      <c r="AN18" s="203"/>
      <c r="AO18" s="240"/>
      <c r="AP18" s="240"/>
    </row>
    <row r="19" spans="1:74" ht="15" x14ac:dyDescent="0.25">
      <c r="A19" s="18">
        <v>13</v>
      </c>
      <c r="B19" s="417"/>
      <c r="C19" s="418"/>
      <c r="D19" s="418"/>
      <c r="E19" s="419"/>
      <c r="F19" s="315"/>
      <c r="G19" s="17"/>
      <c r="H19" s="17"/>
      <c r="I19" s="43"/>
      <c r="J19" s="22"/>
      <c r="K19" s="22"/>
      <c r="L19" s="22"/>
      <c r="M19" s="46"/>
      <c r="N19" s="34"/>
      <c r="O19" s="317"/>
      <c r="P19" s="237"/>
      <c r="Q19" s="17"/>
      <c r="R19" s="236"/>
      <c r="S19" s="236"/>
      <c r="T19" s="22"/>
      <c r="U19" s="22"/>
      <c r="V19" s="22"/>
      <c r="W19" s="46"/>
      <c r="X19" s="34"/>
      <c r="Y19" s="317"/>
      <c r="Z19" s="315"/>
      <c r="AA19" s="17"/>
      <c r="AB19" s="17"/>
      <c r="AC19" s="17"/>
      <c r="AD19" s="19"/>
      <c r="AE19" s="19"/>
      <c r="AF19" s="19"/>
      <c r="AG19" s="47"/>
      <c r="AH19" s="34"/>
      <c r="AI19" s="34"/>
      <c r="AJ19" s="238"/>
      <c r="AK19" s="239"/>
      <c r="AL19" s="57"/>
      <c r="AM19" s="53"/>
      <c r="AN19" s="203"/>
      <c r="AO19" s="240"/>
      <c r="AP19" s="240"/>
    </row>
    <row r="20" spans="1:74" ht="15" x14ac:dyDescent="0.25">
      <c r="A20" s="18">
        <v>14</v>
      </c>
      <c r="B20" s="417"/>
      <c r="C20" s="418"/>
      <c r="D20" s="418"/>
      <c r="E20" s="419"/>
      <c r="F20" s="315"/>
      <c r="G20" s="17"/>
      <c r="H20" s="17"/>
      <c r="I20" s="43"/>
      <c r="J20" s="22"/>
      <c r="K20" s="22"/>
      <c r="L20" s="22"/>
      <c r="M20" s="46"/>
      <c r="N20" s="34"/>
      <c r="O20" s="317"/>
      <c r="P20" s="237"/>
      <c r="Q20" s="17"/>
      <c r="R20" s="236"/>
      <c r="S20" s="236"/>
      <c r="T20" s="22"/>
      <c r="U20" s="22"/>
      <c r="V20" s="22"/>
      <c r="W20" s="46"/>
      <c r="X20" s="34"/>
      <c r="Y20" s="317"/>
      <c r="Z20" s="315"/>
      <c r="AA20" s="17"/>
      <c r="AB20" s="17"/>
      <c r="AC20" s="17"/>
      <c r="AD20" s="19"/>
      <c r="AE20" s="19"/>
      <c r="AF20" s="19"/>
      <c r="AG20" s="47"/>
      <c r="AH20" s="34"/>
      <c r="AI20" s="34"/>
      <c r="AJ20" s="238"/>
      <c r="AK20" s="239"/>
      <c r="AL20" s="57"/>
      <c r="AM20" s="53"/>
      <c r="AN20" s="203"/>
      <c r="AO20" s="240"/>
      <c r="AP20" s="240"/>
    </row>
    <row r="21" spans="1:74" s="183" customFormat="1" ht="15" x14ac:dyDescent="0.25">
      <c r="A21" s="175">
        <v>15</v>
      </c>
      <c r="B21" s="411"/>
      <c r="C21" s="412"/>
      <c r="D21" s="412"/>
      <c r="E21" s="413"/>
      <c r="F21" s="316"/>
      <c r="G21" s="176"/>
      <c r="H21" s="176"/>
      <c r="I21" s="177"/>
      <c r="J21" s="178"/>
      <c r="K21" s="178"/>
      <c r="L21" s="178"/>
      <c r="M21" s="179"/>
      <c r="N21" s="53"/>
      <c r="O21" s="317"/>
      <c r="P21" s="219"/>
      <c r="Q21" s="176"/>
      <c r="R21" s="220"/>
      <c r="S21" s="220"/>
      <c r="T21" s="178"/>
      <c r="U21" s="178"/>
      <c r="V21" s="178"/>
      <c r="W21" s="179"/>
      <c r="X21" s="53"/>
      <c r="Y21" s="317"/>
      <c r="Z21" s="316"/>
      <c r="AA21" s="176"/>
      <c r="AB21" s="176"/>
      <c r="AC21" s="176"/>
      <c r="AD21" s="180"/>
      <c r="AE21" s="180"/>
      <c r="AF21" s="180"/>
      <c r="AG21" s="181"/>
      <c r="AH21" s="53"/>
      <c r="AI21" s="53"/>
      <c r="AJ21" s="241"/>
      <c r="AK21" s="242"/>
      <c r="AL21" s="182"/>
      <c r="AM21" s="53"/>
      <c r="AN21" s="204"/>
      <c r="AO21" s="243"/>
      <c r="AP21" s="243"/>
      <c r="AQ21" s="192"/>
      <c r="AR21" s="192"/>
      <c r="AS21" s="192"/>
      <c r="AT21" s="192"/>
      <c r="AU21" s="192"/>
      <c r="AV21" s="192"/>
      <c r="AW21" s="192"/>
      <c r="AX21" s="192"/>
      <c r="AY21" s="192"/>
      <c r="AZ21" s="192"/>
      <c r="BA21" s="192"/>
      <c r="BB21" s="192"/>
      <c r="BC21" s="192"/>
      <c r="BD21" s="192"/>
      <c r="BE21" s="192"/>
      <c r="BF21" s="192"/>
      <c r="BG21" s="192"/>
      <c r="BH21" s="192"/>
      <c r="BI21" s="192"/>
      <c r="BJ21" s="192"/>
      <c r="BK21" s="192"/>
      <c r="BL21" s="192"/>
      <c r="BM21" s="192"/>
      <c r="BN21" s="192"/>
      <c r="BO21" s="192"/>
      <c r="BP21" s="192"/>
      <c r="BQ21" s="192"/>
      <c r="BR21" s="192"/>
      <c r="BS21" s="192"/>
      <c r="BT21" s="192"/>
      <c r="BU21" s="192"/>
      <c r="BV21" s="192"/>
    </row>
    <row r="22" spans="1:74" x14ac:dyDescent="0.2">
      <c r="A22" s="18">
        <v>16</v>
      </c>
      <c r="B22" s="414"/>
      <c r="C22" s="415"/>
      <c r="D22" s="415"/>
      <c r="E22" s="416"/>
      <c r="F22" s="315"/>
      <c r="G22" s="17"/>
      <c r="H22" s="17"/>
      <c r="I22" s="43"/>
      <c r="J22" s="22"/>
      <c r="K22" s="22"/>
      <c r="L22" s="22"/>
      <c r="M22" s="46"/>
      <c r="N22" s="34"/>
      <c r="O22" s="317"/>
      <c r="P22" s="237"/>
      <c r="Q22" s="17"/>
      <c r="R22" s="236"/>
      <c r="S22" s="236"/>
      <c r="T22" s="22"/>
      <c r="U22" s="22"/>
      <c r="V22" s="22"/>
      <c r="W22" s="46"/>
      <c r="X22" s="34"/>
      <c r="Y22" s="317"/>
      <c r="Z22" s="315"/>
      <c r="AA22" s="17"/>
      <c r="AB22" s="17"/>
      <c r="AC22" s="17"/>
      <c r="AD22" s="19"/>
      <c r="AE22" s="19"/>
      <c r="AF22" s="19"/>
      <c r="AG22" s="47"/>
      <c r="AH22" s="34"/>
      <c r="AI22" s="34"/>
      <c r="AJ22" s="238"/>
      <c r="AK22" s="239"/>
      <c r="AL22" s="57"/>
      <c r="AM22" s="53"/>
      <c r="AN22" s="203"/>
      <c r="AO22" s="240"/>
      <c r="AP22" s="240"/>
    </row>
    <row r="23" spans="1:74" ht="15" x14ac:dyDescent="0.25">
      <c r="A23" s="18">
        <v>17</v>
      </c>
      <c r="B23" s="417"/>
      <c r="C23" s="418"/>
      <c r="D23" s="418"/>
      <c r="E23" s="419"/>
      <c r="F23" s="315"/>
      <c r="G23" s="17"/>
      <c r="H23" s="17"/>
      <c r="I23" s="43"/>
      <c r="J23" s="22"/>
      <c r="K23" s="22"/>
      <c r="L23" s="22"/>
      <c r="M23" s="46"/>
      <c r="N23" s="34"/>
      <c r="O23" s="317"/>
      <c r="P23" s="237"/>
      <c r="Q23" s="17"/>
      <c r="R23" s="236"/>
      <c r="S23" s="236"/>
      <c r="T23" s="22"/>
      <c r="U23" s="22"/>
      <c r="V23" s="22"/>
      <c r="W23" s="46"/>
      <c r="X23" s="34"/>
      <c r="Y23" s="317"/>
      <c r="Z23" s="315"/>
      <c r="AA23" s="17"/>
      <c r="AB23" s="17"/>
      <c r="AC23" s="17"/>
      <c r="AD23" s="19"/>
      <c r="AE23" s="19"/>
      <c r="AF23" s="19"/>
      <c r="AG23" s="47"/>
      <c r="AH23" s="34"/>
      <c r="AI23" s="34"/>
      <c r="AJ23" s="238"/>
      <c r="AK23" s="239"/>
      <c r="AL23" s="57"/>
      <c r="AM23" s="53"/>
      <c r="AN23" s="203"/>
      <c r="AO23" s="240"/>
      <c r="AP23" s="240"/>
    </row>
    <row r="24" spans="1:74" ht="15" x14ac:dyDescent="0.25">
      <c r="A24" s="18">
        <v>18</v>
      </c>
      <c r="B24" s="417"/>
      <c r="C24" s="418"/>
      <c r="D24" s="418"/>
      <c r="E24" s="419"/>
      <c r="F24" s="315"/>
      <c r="G24" s="17"/>
      <c r="H24" s="17"/>
      <c r="I24" s="43"/>
      <c r="J24" s="22"/>
      <c r="K24" s="22"/>
      <c r="L24" s="22"/>
      <c r="M24" s="46"/>
      <c r="N24" s="34"/>
      <c r="O24" s="317"/>
      <c r="P24" s="237"/>
      <c r="Q24" s="17"/>
      <c r="R24" s="236"/>
      <c r="S24" s="236"/>
      <c r="T24" s="22"/>
      <c r="U24" s="22"/>
      <c r="V24" s="22"/>
      <c r="W24" s="46"/>
      <c r="X24" s="34"/>
      <c r="Y24" s="317"/>
      <c r="Z24" s="315"/>
      <c r="AA24" s="17"/>
      <c r="AB24" s="17"/>
      <c r="AC24" s="17"/>
      <c r="AD24" s="19"/>
      <c r="AE24" s="19"/>
      <c r="AF24" s="19"/>
      <c r="AG24" s="47"/>
      <c r="AH24" s="34"/>
      <c r="AI24" s="34"/>
      <c r="AJ24" s="238"/>
      <c r="AK24" s="239"/>
      <c r="AL24" s="57"/>
      <c r="AM24" s="53"/>
      <c r="AN24" s="203"/>
      <c r="AO24" s="240"/>
      <c r="AP24" s="240"/>
    </row>
    <row r="25" spans="1:74" ht="15" x14ac:dyDescent="0.25">
      <c r="A25" s="18">
        <v>19</v>
      </c>
      <c r="B25" s="417"/>
      <c r="C25" s="418"/>
      <c r="D25" s="418"/>
      <c r="E25" s="419"/>
      <c r="F25" s="315"/>
      <c r="G25" s="17"/>
      <c r="H25" s="17"/>
      <c r="I25" s="43"/>
      <c r="J25" s="22"/>
      <c r="K25" s="22"/>
      <c r="L25" s="22"/>
      <c r="M25" s="46"/>
      <c r="N25" s="34"/>
      <c r="O25" s="317"/>
      <c r="P25" s="237"/>
      <c r="Q25" s="17"/>
      <c r="R25" s="236"/>
      <c r="S25" s="236"/>
      <c r="T25" s="22"/>
      <c r="U25" s="22"/>
      <c r="V25" s="22"/>
      <c r="W25" s="46"/>
      <c r="X25" s="34"/>
      <c r="Y25" s="317"/>
      <c r="Z25" s="315"/>
      <c r="AA25" s="17"/>
      <c r="AB25" s="17"/>
      <c r="AC25" s="17"/>
      <c r="AD25" s="19"/>
      <c r="AE25" s="19"/>
      <c r="AF25" s="19"/>
      <c r="AG25" s="47"/>
      <c r="AH25" s="34"/>
      <c r="AI25" s="34"/>
      <c r="AJ25" s="238"/>
      <c r="AK25" s="239"/>
      <c r="AL25" s="57"/>
      <c r="AM25" s="53"/>
      <c r="AN25" s="203"/>
      <c r="AO25" s="240"/>
      <c r="AP25" s="240"/>
    </row>
    <row r="26" spans="1:74" s="183" customFormat="1" ht="15" x14ac:dyDescent="0.25">
      <c r="A26" s="175">
        <v>20</v>
      </c>
      <c r="B26" s="411"/>
      <c r="C26" s="412"/>
      <c r="D26" s="412"/>
      <c r="E26" s="413"/>
      <c r="F26" s="316"/>
      <c r="G26" s="176"/>
      <c r="H26" s="176"/>
      <c r="I26" s="177"/>
      <c r="J26" s="178"/>
      <c r="K26" s="178"/>
      <c r="L26" s="178"/>
      <c r="M26" s="179"/>
      <c r="N26" s="53"/>
      <c r="O26" s="317"/>
      <c r="P26" s="219"/>
      <c r="Q26" s="176"/>
      <c r="R26" s="220"/>
      <c r="S26" s="220"/>
      <c r="T26" s="178"/>
      <c r="U26" s="178"/>
      <c r="V26" s="178"/>
      <c r="W26" s="179"/>
      <c r="X26" s="53"/>
      <c r="Y26" s="317"/>
      <c r="Z26" s="316"/>
      <c r="AA26" s="176"/>
      <c r="AB26" s="176"/>
      <c r="AC26" s="176"/>
      <c r="AD26" s="180"/>
      <c r="AE26" s="180"/>
      <c r="AF26" s="180"/>
      <c r="AG26" s="181"/>
      <c r="AH26" s="53"/>
      <c r="AI26" s="53"/>
      <c r="AJ26" s="241"/>
      <c r="AK26" s="242"/>
      <c r="AL26" s="182"/>
      <c r="AM26" s="53"/>
      <c r="AN26" s="204"/>
      <c r="AO26" s="243"/>
      <c r="AP26" s="243"/>
      <c r="AQ26" s="192"/>
      <c r="AR26" s="192"/>
      <c r="AS26" s="192"/>
      <c r="AT26" s="192"/>
      <c r="AU26" s="192"/>
      <c r="AV26" s="192"/>
      <c r="AW26" s="192"/>
      <c r="AX26" s="192"/>
      <c r="AY26" s="192"/>
      <c r="AZ26" s="192"/>
      <c r="BA26" s="192"/>
      <c r="BB26" s="192"/>
      <c r="BC26" s="192"/>
      <c r="BD26" s="192"/>
      <c r="BE26" s="192"/>
      <c r="BF26" s="192"/>
      <c r="BG26" s="192"/>
      <c r="BH26" s="192"/>
      <c r="BI26" s="192"/>
      <c r="BJ26" s="192"/>
      <c r="BK26" s="192"/>
      <c r="BL26" s="192"/>
      <c r="BM26" s="192"/>
      <c r="BN26" s="192"/>
      <c r="BO26" s="192"/>
      <c r="BP26" s="192"/>
      <c r="BQ26" s="192"/>
      <c r="BR26" s="192"/>
      <c r="BS26" s="192"/>
      <c r="BT26" s="192"/>
      <c r="BU26" s="192"/>
      <c r="BV26" s="192"/>
    </row>
    <row r="27" spans="1:74" x14ac:dyDescent="0.2">
      <c r="A27" s="18">
        <v>21</v>
      </c>
      <c r="B27" s="414"/>
      <c r="C27" s="415"/>
      <c r="D27" s="415"/>
      <c r="E27" s="416"/>
      <c r="F27" s="315"/>
      <c r="G27" s="17"/>
      <c r="H27" s="17"/>
      <c r="I27" s="43"/>
      <c r="J27" s="22"/>
      <c r="K27" s="22"/>
      <c r="L27" s="22"/>
      <c r="M27" s="46"/>
      <c r="N27" s="34"/>
      <c r="O27" s="317"/>
      <c r="P27" s="237"/>
      <c r="Q27" s="17"/>
      <c r="R27" s="236"/>
      <c r="S27" s="236"/>
      <c r="T27" s="22"/>
      <c r="U27" s="22"/>
      <c r="V27" s="22"/>
      <c r="W27" s="46"/>
      <c r="X27" s="34"/>
      <c r="Y27" s="317"/>
      <c r="Z27" s="315"/>
      <c r="AA27" s="17"/>
      <c r="AB27" s="17"/>
      <c r="AC27" s="17"/>
      <c r="AD27" s="19"/>
      <c r="AE27" s="19"/>
      <c r="AF27" s="19"/>
      <c r="AG27" s="47"/>
      <c r="AH27" s="34"/>
      <c r="AI27" s="34"/>
      <c r="AJ27" s="238"/>
      <c r="AK27" s="239"/>
      <c r="AL27" s="57"/>
      <c r="AM27" s="53"/>
      <c r="AN27" s="203"/>
      <c r="AO27" s="240"/>
      <c r="AP27" s="240"/>
    </row>
    <row r="28" spans="1:74" ht="15" x14ac:dyDescent="0.25">
      <c r="A28" s="18">
        <v>22</v>
      </c>
      <c r="B28" s="417"/>
      <c r="C28" s="418"/>
      <c r="D28" s="418"/>
      <c r="E28" s="419"/>
      <c r="F28" s="315"/>
      <c r="G28" s="17"/>
      <c r="H28" s="17"/>
      <c r="I28" s="43"/>
      <c r="J28" s="22"/>
      <c r="K28" s="22"/>
      <c r="L28" s="22"/>
      <c r="M28" s="46"/>
      <c r="N28" s="34">
        <f t="shared" ref="N28:N56" si="0">SUM(J28:L28)</f>
        <v>0</v>
      </c>
      <c r="O28" s="317"/>
      <c r="P28" s="237"/>
      <c r="Q28" s="17"/>
      <c r="R28" s="236"/>
      <c r="S28" s="236"/>
      <c r="T28" s="22"/>
      <c r="U28" s="22"/>
      <c r="V28" s="22"/>
      <c r="W28" s="46"/>
      <c r="X28" s="34">
        <f t="shared" ref="X28:X56" si="1">SUM(T28:V28)</f>
        <v>0</v>
      </c>
      <c r="Y28" s="317"/>
      <c r="Z28" s="315"/>
      <c r="AA28" s="17"/>
      <c r="AB28" s="17"/>
      <c r="AC28" s="17"/>
      <c r="AD28" s="19"/>
      <c r="AE28" s="19"/>
      <c r="AF28" s="19"/>
      <c r="AG28" s="47"/>
      <c r="AH28" s="34"/>
      <c r="AI28" s="34"/>
      <c r="AJ28" s="238"/>
      <c r="AK28" s="239"/>
      <c r="AL28" s="57"/>
      <c r="AM28" s="53"/>
      <c r="AN28" s="203"/>
      <c r="AO28" s="240"/>
      <c r="AP28" s="240"/>
    </row>
    <row r="29" spans="1:74" ht="15" x14ac:dyDescent="0.25">
      <c r="A29" s="18">
        <v>23</v>
      </c>
      <c r="B29" s="417"/>
      <c r="C29" s="418"/>
      <c r="D29" s="418"/>
      <c r="E29" s="419"/>
      <c r="F29" s="315"/>
      <c r="G29" s="17"/>
      <c r="H29" s="17"/>
      <c r="I29" s="43"/>
      <c r="J29" s="22"/>
      <c r="K29" s="22"/>
      <c r="L29" s="22"/>
      <c r="M29" s="46"/>
      <c r="N29" s="34"/>
      <c r="O29" s="317"/>
      <c r="P29" s="237"/>
      <c r="Q29" s="17"/>
      <c r="R29" s="236"/>
      <c r="S29" s="236"/>
      <c r="T29" s="22"/>
      <c r="U29" s="22"/>
      <c r="V29" s="22"/>
      <c r="W29" s="46"/>
      <c r="X29" s="34"/>
      <c r="Y29" s="317"/>
      <c r="Z29" s="315"/>
      <c r="AA29" s="17"/>
      <c r="AB29" s="17"/>
      <c r="AC29" s="17"/>
      <c r="AD29" s="19"/>
      <c r="AE29" s="19"/>
      <c r="AF29" s="19"/>
      <c r="AG29" s="47"/>
      <c r="AH29" s="34"/>
      <c r="AI29" s="34"/>
      <c r="AJ29" s="238"/>
      <c r="AK29" s="239"/>
      <c r="AL29" s="57"/>
      <c r="AM29" s="53"/>
      <c r="AN29" s="203"/>
      <c r="AO29" s="240"/>
      <c r="AP29" s="240"/>
    </row>
    <row r="30" spans="1:74" ht="15" x14ac:dyDescent="0.25">
      <c r="A30" s="18">
        <v>24</v>
      </c>
      <c r="B30" s="417"/>
      <c r="C30" s="418"/>
      <c r="D30" s="418"/>
      <c r="E30" s="419"/>
      <c r="F30" s="315"/>
      <c r="G30" s="17"/>
      <c r="H30" s="17"/>
      <c r="I30" s="43"/>
      <c r="J30" s="22"/>
      <c r="K30" s="22"/>
      <c r="L30" s="22"/>
      <c r="M30" s="46"/>
      <c r="N30" s="34"/>
      <c r="O30" s="317"/>
      <c r="P30" s="237"/>
      <c r="Q30" s="17"/>
      <c r="R30" s="236"/>
      <c r="S30" s="236"/>
      <c r="T30" s="22"/>
      <c r="U30" s="22"/>
      <c r="V30" s="22"/>
      <c r="W30" s="46"/>
      <c r="X30" s="34"/>
      <c r="Y30" s="317"/>
      <c r="Z30" s="315"/>
      <c r="AA30" s="17"/>
      <c r="AB30" s="17"/>
      <c r="AC30" s="17"/>
      <c r="AD30" s="19"/>
      <c r="AE30" s="19"/>
      <c r="AF30" s="19"/>
      <c r="AG30" s="47"/>
      <c r="AH30" s="34"/>
      <c r="AI30" s="34"/>
      <c r="AJ30" s="238"/>
      <c r="AK30" s="239"/>
      <c r="AL30" s="57"/>
      <c r="AM30" s="53"/>
      <c r="AN30" s="203"/>
      <c r="AO30" s="240"/>
      <c r="AP30" s="240"/>
    </row>
    <row r="31" spans="1:74" s="183" customFormat="1" ht="15" x14ac:dyDescent="0.25">
      <c r="A31" s="175">
        <v>25</v>
      </c>
      <c r="B31" s="411"/>
      <c r="C31" s="412"/>
      <c r="D31" s="412"/>
      <c r="E31" s="413"/>
      <c r="F31" s="316"/>
      <c r="G31" s="176"/>
      <c r="H31" s="176"/>
      <c r="I31" s="177"/>
      <c r="J31" s="178"/>
      <c r="K31" s="178"/>
      <c r="L31" s="178"/>
      <c r="M31" s="179"/>
      <c r="N31" s="53"/>
      <c r="O31" s="317"/>
      <c r="P31" s="219"/>
      <c r="Q31" s="176"/>
      <c r="R31" s="220"/>
      <c r="S31" s="220"/>
      <c r="T31" s="178"/>
      <c r="U31" s="178"/>
      <c r="V31" s="178"/>
      <c r="W31" s="179"/>
      <c r="X31" s="53"/>
      <c r="Y31" s="317"/>
      <c r="Z31" s="316"/>
      <c r="AA31" s="176"/>
      <c r="AB31" s="176"/>
      <c r="AC31" s="176"/>
      <c r="AD31" s="180"/>
      <c r="AE31" s="180"/>
      <c r="AF31" s="180"/>
      <c r="AG31" s="181"/>
      <c r="AH31" s="53"/>
      <c r="AI31" s="53"/>
      <c r="AJ31" s="241"/>
      <c r="AK31" s="242"/>
      <c r="AL31" s="182"/>
      <c r="AM31" s="53"/>
      <c r="AN31" s="204"/>
      <c r="AO31" s="243"/>
      <c r="AP31" s="243"/>
      <c r="AQ31" s="192"/>
      <c r="AR31" s="192"/>
      <c r="AS31" s="192"/>
      <c r="AT31" s="192"/>
      <c r="AU31" s="192"/>
      <c r="AV31" s="192"/>
      <c r="AW31" s="192"/>
      <c r="AX31" s="192"/>
      <c r="AY31" s="192"/>
      <c r="AZ31" s="192"/>
      <c r="BA31" s="192"/>
      <c r="BB31" s="192"/>
      <c r="BC31" s="192"/>
      <c r="BD31" s="192"/>
      <c r="BE31" s="192"/>
      <c r="BF31" s="192"/>
      <c r="BG31" s="192"/>
      <c r="BH31" s="192"/>
      <c r="BI31" s="192"/>
      <c r="BJ31" s="192"/>
      <c r="BK31" s="192"/>
      <c r="BL31" s="192"/>
      <c r="BM31" s="192"/>
      <c r="BN31" s="192"/>
      <c r="BO31" s="192"/>
      <c r="BP31" s="192"/>
      <c r="BQ31" s="192"/>
      <c r="BR31" s="192"/>
      <c r="BS31" s="192"/>
      <c r="BT31" s="192"/>
      <c r="BU31" s="192"/>
      <c r="BV31" s="192"/>
    </row>
    <row r="32" spans="1:74" s="213" customFormat="1" ht="15" x14ac:dyDescent="0.25">
      <c r="A32" s="329"/>
      <c r="B32" s="420"/>
      <c r="C32" s="421"/>
      <c r="D32" s="421"/>
      <c r="E32" s="422"/>
      <c r="F32" s="319"/>
      <c r="G32" s="244"/>
      <c r="H32" s="244"/>
      <c r="I32" s="245"/>
      <c r="J32" s="246"/>
      <c r="K32" s="246"/>
      <c r="L32" s="246"/>
      <c r="M32" s="247"/>
      <c r="N32" s="248"/>
      <c r="O32" s="317"/>
      <c r="P32" s="249"/>
      <c r="Q32" s="205"/>
      <c r="R32" s="244"/>
      <c r="S32" s="244"/>
      <c r="T32" s="206"/>
      <c r="U32" s="206"/>
      <c r="V32" s="206"/>
      <c r="W32" s="207"/>
      <c r="X32" s="208"/>
      <c r="Y32" s="317"/>
      <c r="Z32" s="319"/>
      <c r="AA32" s="205"/>
      <c r="AB32" s="205"/>
      <c r="AC32" s="205"/>
      <c r="AD32" s="209"/>
      <c r="AE32" s="209"/>
      <c r="AF32" s="209"/>
      <c r="AG32" s="210"/>
      <c r="AH32" s="208"/>
      <c r="AI32" s="208"/>
      <c r="AJ32" s="250"/>
      <c r="AK32" s="251"/>
      <c r="AL32" s="211"/>
      <c r="AM32" s="208"/>
      <c r="AN32" s="212"/>
      <c r="AO32" s="252"/>
      <c r="AP32" s="252"/>
      <c r="AQ32" s="192"/>
    </row>
    <row r="33" spans="1:44" x14ac:dyDescent="0.2">
      <c r="A33" s="18">
        <v>26</v>
      </c>
      <c r="B33" s="414"/>
      <c r="C33" s="415"/>
      <c r="D33" s="415"/>
      <c r="E33" s="416"/>
      <c r="F33" s="315"/>
      <c r="G33" s="17"/>
      <c r="H33" s="17"/>
      <c r="I33" s="43"/>
      <c r="J33" s="22"/>
      <c r="K33" s="22"/>
      <c r="L33" s="22"/>
      <c r="M33" s="46"/>
      <c r="N33" s="34"/>
      <c r="O33" s="317"/>
      <c r="P33" s="237"/>
      <c r="Q33" s="17"/>
      <c r="R33" s="236"/>
      <c r="S33" s="236"/>
      <c r="T33" s="22"/>
      <c r="U33" s="22"/>
      <c r="V33" s="22"/>
      <c r="W33" s="46"/>
      <c r="X33" s="34"/>
      <c r="Y33" s="317"/>
      <c r="Z33" s="315"/>
      <c r="AA33" s="17"/>
      <c r="AB33" s="17"/>
      <c r="AC33" s="17"/>
      <c r="AD33" s="19"/>
      <c r="AE33" s="19"/>
      <c r="AF33" s="19"/>
      <c r="AG33" s="47"/>
      <c r="AH33" s="34"/>
      <c r="AI33" s="34"/>
      <c r="AJ33" s="238"/>
      <c r="AK33" s="239"/>
      <c r="AL33" s="57"/>
      <c r="AM33" s="53"/>
      <c r="AN33" s="203"/>
      <c r="AO33" s="240"/>
      <c r="AP33" s="240"/>
    </row>
    <row r="34" spans="1:44" ht="15" x14ac:dyDescent="0.25">
      <c r="A34" s="18">
        <v>27</v>
      </c>
      <c r="B34" s="417"/>
      <c r="C34" s="418"/>
      <c r="D34" s="418"/>
      <c r="E34" s="419"/>
      <c r="F34" s="315"/>
      <c r="G34" s="17"/>
      <c r="H34" s="17"/>
      <c r="I34" s="43"/>
      <c r="J34" s="22"/>
      <c r="K34" s="22"/>
      <c r="L34" s="22"/>
      <c r="M34" s="46"/>
      <c r="N34" s="34"/>
      <c r="O34" s="317"/>
      <c r="P34" s="237"/>
      <c r="Q34" s="17"/>
      <c r="R34" s="236"/>
      <c r="S34" s="236"/>
      <c r="T34" s="22"/>
      <c r="U34" s="22"/>
      <c r="V34" s="22"/>
      <c r="W34" s="46"/>
      <c r="X34" s="34"/>
      <c r="Y34" s="317"/>
      <c r="Z34" s="315"/>
      <c r="AA34" s="17"/>
      <c r="AB34" s="17"/>
      <c r="AC34" s="17"/>
      <c r="AD34" s="19"/>
      <c r="AE34" s="19"/>
      <c r="AF34" s="19"/>
      <c r="AG34" s="47"/>
      <c r="AH34" s="34"/>
      <c r="AI34" s="34"/>
      <c r="AJ34" s="238"/>
      <c r="AK34" s="239"/>
      <c r="AL34" s="57"/>
      <c r="AM34" s="53"/>
      <c r="AN34" s="203"/>
      <c r="AO34" s="240"/>
      <c r="AP34" s="240"/>
    </row>
    <row r="35" spans="1:44" ht="15" x14ac:dyDescent="0.25">
      <c r="A35" s="18">
        <v>28</v>
      </c>
      <c r="B35" s="417"/>
      <c r="C35" s="418"/>
      <c r="D35" s="418"/>
      <c r="E35" s="419"/>
      <c r="F35" s="315"/>
      <c r="G35" s="17"/>
      <c r="H35" s="17"/>
      <c r="I35" s="43"/>
      <c r="J35" s="22"/>
      <c r="K35" s="22"/>
      <c r="L35" s="22"/>
      <c r="M35" s="46"/>
      <c r="N35" s="34"/>
      <c r="O35" s="317"/>
      <c r="P35" s="237"/>
      <c r="Q35" s="17"/>
      <c r="R35" s="236"/>
      <c r="S35" s="236"/>
      <c r="T35" s="22"/>
      <c r="U35" s="22"/>
      <c r="V35" s="22"/>
      <c r="W35" s="46"/>
      <c r="X35" s="34"/>
      <c r="Y35" s="317"/>
      <c r="Z35" s="315"/>
      <c r="AA35" s="17"/>
      <c r="AB35" s="17"/>
      <c r="AC35" s="17"/>
      <c r="AD35" s="19"/>
      <c r="AE35" s="19"/>
      <c r="AF35" s="19"/>
      <c r="AG35" s="47"/>
      <c r="AH35" s="34"/>
      <c r="AI35" s="34"/>
      <c r="AJ35" s="238"/>
      <c r="AK35" s="239"/>
      <c r="AL35" s="57"/>
      <c r="AM35" s="53"/>
      <c r="AN35" s="203"/>
      <c r="AO35" s="240"/>
      <c r="AP35" s="240"/>
    </row>
    <row r="36" spans="1:44" ht="15" x14ac:dyDescent="0.25">
      <c r="A36" s="18">
        <v>29</v>
      </c>
      <c r="B36" s="417"/>
      <c r="C36" s="418"/>
      <c r="D36" s="418"/>
      <c r="E36" s="419"/>
      <c r="F36" s="315"/>
      <c r="G36" s="17"/>
      <c r="H36" s="17"/>
      <c r="I36" s="43"/>
      <c r="J36" s="22"/>
      <c r="K36" s="22"/>
      <c r="L36" s="22"/>
      <c r="M36" s="46"/>
      <c r="N36" s="34"/>
      <c r="O36" s="317"/>
      <c r="P36" s="237"/>
      <c r="Q36" s="17"/>
      <c r="R36" s="236"/>
      <c r="S36" s="236"/>
      <c r="T36" s="22"/>
      <c r="U36" s="22"/>
      <c r="V36" s="22"/>
      <c r="W36" s="46"/>
      <c r="X36" s="34"/>
      <c r="Y36" s="317"/>
      <c r="Z36" s="315"/>
      <c r="AA36" s="17"/>
      <c r="AB36" s="17"/>
      <c r="AC36" s="17"/>
      <c r="AD36" s="19"/>
      <c r="AE36" s="19"/>
      <c r="AF36" s="19"/>
      <c r="AG36" s="47"/>
      <c r="AH36" s="34"/>
      <c r="AI36" s="34"/>
      <c r="AJ36" s="238"/>
      <c r="AK36" s="239"/>
      <c r="AL36" s="57"/>
      <c r="AM36" s="53"/>
      <c r="AN36" s="203"/>
      <c r="AO36" s="240"/>
      <c r="AP36" s="240"/>
    </row>
    <row r="37" spans="1:44" s="183" customFormat="1" ht="15" x14ac:dyDescent="0.25">
      <c r="A37" s="175">
        <v>30</v>
      </c>
      <c r="B37" s="411"/>
      <c r="C37" s="412"/>
      <c r="D37" s="412"/>
      <c r="E37" s="413"/>
      <c r="F37" s="316"/>
      <c r="G37" s="176"/>
      <c r="H37" s="176"/>
      <c r="I37" s="177"/>
      <c r="J37" s="178"/>
      <c r="K37" s="178"/>
      <c r="L37" s="178"/>
      <c r="M37" s="179"/>
      <c r="N37" s="53"/>
      <c r="O37" s="317"/>
      <c r="P37" s="219"/>
      <c r="Q37" s="176"/>
      <c r="R37" s="220"/>
      <c r="S37" s="220"/>
      <c r="T37" s="178"/>
      <c r="U37" s="178"/>
      <c r="V37" s="178"/>
      <c r="W37" s="179"/>
      <c r="X37" s="53"/>
      <c r="Y37" s="317"/>
      <c r="Z37" s="316"/>
      <c r="AA37" s="176"/>
      <c r="AB37" s="176"/>
      <c r="AC37" s="176"/>
      <c r="AD37" s="180"/>
      <c r="AE37" s="180"/>
      <c r="AF37" s="180"/>
      <c r="AG37" s="181"/>
      <c r="AH37" s="53"/>
      <c r="AI37" s="53"/>
      <c r="AJ37" s="241"/>
      <c r="AK37" s="242"/>
      <c r="AL37" s="182"/>
      <c r="AM37" s="53"/>
      <c r="AN37" s="204"/>
      <c r="AO37" s="243"/>
      <c r="AP37" s="243"/>
      <c r="AQ37" s="192"/>
      <c r="AR37" s="192"/>
    </row>
    <row r="38" spans="1:44" x14ac:dyDescent="0.2">
      <c r="A38" s="18">
        <v>31</v>
      </c>
      <c r="B38" s="414"/>
      <c r="C38" s="415"/>
      <c r="D38" s="415"/>
      <c r="E38" s="416"/>
      <c r="F38" s="315"/>
      <c r="G38" s="17"/>
      <c r="H38" s="17"/>
      <c r="I38" s="43"/>
      <c r="J38" s="22"/>
      <c r="K38" s="22"/>
      <c r="L38" s="22"/>
      <c r="M38" s="46"/>
      <c r="N38" s="34"/>
      <c r="O38" s="317"/>
      <c r="P38" s="237"/>
      <c r="Q38" s="17"/>
      <c r="R38" s="236"/>
      <c r="S38" s="236"/>
      <c r="T38" s="22"/>
      <c r="U38" s="22"/>
      <c r="V38" s="22"/>
      <c r="W38" s="46"/>
      <c r="X38" s="34"/>
      <c r="Y38" s="317"/>
      <c r="Z38" s="315"/>
      <c r="AA38" s="17"/>
      <c r="AB38" s="17"/>
      <c r="AC38" s="17"/>
      <c r="AD38" s="19"/>
      <c r="AE38" s="19"/>
      <c r="AF38" s="19"/>
      <c r="AG38" s="47"/>
      <c r="AH38" s="34"/>
      <c r="AI38" s="34"/>
      <c r="AJ38" s="238"/>
      <c r="AK38" s="239"/>
      <c r="AL38" s="57"/>
      <c r="AM38" s="53"/>
      <c r="AN38" s="203"/>
      <c r="AO38" s="240"/>
      <c r="AP38" s="240"/>
    </row>
    <row r="39" spans="1:44" ht="15" x14ac:dyDescent="0.25">
      <c r="A39" s="18">
        <v>32</v>
      </c>
      <c r="B39" s="417"/>
      <c r="C39" s="418"/>
      <c r="D39" s="418"/>
      <c r="E39" s="419"/>
      <c r="F39" s="315"/>
      <c r="G39" s="17"/>
      <c r="H39" s="17"/>
      <c r="I39" s="43"/>
      <c r="J39" s="22"/>
      <c r="K39" s="22"/>
      <c r="L39" s="22"/>
      <c r="M39" s="46"/>
      <c r="N39" s="34"/>
      <c r="O39" s="317"/>
      <c r="P39" s="237"/>
      <c r="Q39" s="17"/>
      <c r="R39" s="236"/>
      <c r="S39" s="236"/>
      <c r="T39" s="22"/>
      <c r="U39" s="22"/>
      <c r="V39" s="22"/>
      <c r="W39" s="46"/>
      <c r="X39" s="34"/>
      <c r="Y39" s="317"/>
      <c r="Z39" s="315"/>
      <c r="AA39" s="17"/>
      <c r="AB39" s="17"/>
      <c r="AC39" s="17"/>
      <c r="AD39" s="19"/>
      <c r="AE39" s="19"/>
      <c r="AF39" s="19"/>
      <c r="AG39" s="47"/>
      <c r="AH39" s="34"/>
      <c r="AI39" s="34"/>
      <c r="AJ39" s="238"/>
      <c r="AK39" s="239"/>
      <c r="AL39" s="57"/>
      <c r="AM39" s="53"/>
      <c r="AN39" s="203"/>
      <c r="AO39" s="240"/>
      <c r="AP39" s="240"/>
    </row>
    <row r="40" spans="1:44" ht="15" x14ac:dyDescent="0.25">
      <c r="A40" s="18">
        <v>33</v>
      </c>
      <c r="B40" s="417"/>
      <c r="C40" s="418"/>
      <c r="D40" s="418"/>
      <c r="E40" s="419"/>
      <c r="F40" s="315"/>
      <c r="G40" s="17"/>
      <c r="H40" s="17"/>
      <c r="I40" s="43"/>
      <c r="J40" s="22"/>
      <c r="K40" s="22"/>
      <c r="L40" s="22"/>
      <c r="M40" s="46"/>
      <c r="N40" s="34"/>
      <c r="O40" s="317"/>
      <c r="P40" s="237"/>
      <c r="Q40" s="17"/>
      <c r="R40" s="236"/>
      <c r="S40" s="236"/>
      <c r="T40" s="22"/>
      <c r="U40" s="22"/>
      <c r="V40" s="22"/>
      <c r="W40" s="46"/>
      <c r="X40" s="34"/>
      <c r="Y40" s="317"/>
      <c r="Z40" s="315"/>
      <c r="AA40" s="17"/>
      <c r="AB40" s="17"/>
      <c r="AC40" s="17"/>
      <c r="AD40" s="19"/>
      <c r="AE40" s="19"/>
      <c r="AF40" s="19"/>
      <c r="AG40" s="47"/>
      <c r="AH40" s="34"/>
      <c r="AI40" s="34"/>
      <c r="AJ40" s="238"/>
      <c r="AK40" s="239"/>
      <c r="AL40" s="57"/>
      <c r="AM40" s="53"/>
      <c r="AN40" s="203"/>
      <c r="AO40" s="240"/>
      <c r="AP40" s="240"/>
    </row>
    <row r="41" spans="1:44" ht="15" x14ac:dyDescent="0.25">
      <c r="A41" s="18">
        <v>34</v>
      </c>
      <c r="B41" s="417"/>
      <c r="C41" s="418"/>
      <c r="D41" s="418"/>
      <c r="E41" s="419"/>
      <c r="F41" s="315"/>
      <c r="G41" s="17"/>
      <c r="H41" s="17"/>
      <c r="I41" s="43"/>
      <c r="J41" s="22"/>
      <c r="K41" s="22"/>
      <c r="L41" s="22"/>
      <c r="M41" s="46"/>
      <c r="N41" s="34"/>
      <c r="O41" s="317"/>
      <c r="P41" s="237"/>
      <c r="Q41" s="17"/>
      <c r="R41" s="236"/>
      <c r="S41" s="236"/>
      <c r="T41" s="22"/>
      <c r="U41" s="22"/>
      <c r="V41" s="22"/>
      <c r="W41" s="46"/>
      <c r="X41" s="34"/>
      <c r="Y41" s="317"/>
      <c r="Z41" s="315"/>
      <c r="AA41" s="17"/>
      <c r="AB41" s="17"/>
      <c r="AC41" s="17"/>
      <c r="AD41" s="19"/>
      <c r="AE41" s="19"/>
      <c r="AF41" s="19"/>
      <c r="AG41" s="47"/>
      <c r="AH41" s="34"/>
      <c r="AI41" s="34"/>
      <c r="AJ41" s="238"/>
      <c r="AK41" s="239"/>
      <c r="AL41" s="57"/>
      <c r="AM41" s="53"/>
      <c r="AN41" s="203"/>
      <c r="AO41" s="240"/>
      <c r="AP41" s="240"/>
    </row>
    <row r="42" spans="1:44" s="183" customFormat="1" ht="15" x14ac:dyDescent="0.25">
      <c r="A42" s="175">
        <v>35</v>
      </c>
      <c r="B42" s="411"/>
      <c r="C42" s="412"/>
      <c r="D42" s="412"/>
      <c r="E42" s="413"/>
      <c r="F42" s="316"/>
      <c r="G42" s="176"/>
      <c r="H42" s="176"/>
      <c r="I42" s="177"/>
      <c r="J42" s="178"/>
      <c r="K42" s="178"/>
      <c r="L42" s="178"/>
      <c r="M42" s="179"/>
      <c r="N42" s="53"/>
      <c r="O42" s="317"/>
      <c r="P42" s="219"/>
      <c r="Q42" s="176"/>
      <c r="R42" s="220"/>
      <c r="S42" s="220"/>
      <c r="T42" s="178"/>
      <c r="U42" s="178"/>
      <c r="V42" s="178"/>
      <c r="W42" s="179"/>
      <c r="X42" s="53"/>
      <c r="Y42" s="317"/>
      <c r="Z42" s="316"/>
      <c r="AA42" s="176"/>
      <c r="AB42" s="176"/>
      <c r="AC42" s="176"/>
      <c r="AD42" s="180"/>
      <c r="AE42" s="180"/>
      <c r="AF42" s="180"/>
      <c r="AG42" s="181"/>
      <c r="AH42" s="53"/>
      <c r="AI42" s="53"/>
      <c r="AJ42" s="241"/>
      <c r="AK42" s="242"/>
      <c r="AL42" s="182"/>
      <c r="AM42" s="53"/>
      <c r="AN42" s="204"/>
      <c r="AO42" s="243"/>
      <c r="AP42" s="243"/>
      <c r="AQ42" s="192"/>
      <c r="AR42" s="192"/>
    </row>
    <row r="43" spans="1:44" x14ac:dyDescent="0.2">
      <c r="A43" s="18">
        <v>36</v>
      </c>
      <c r="B43" s="414"/>
      <c r="C43" s="415"/>
      <c r="D43" s="415"/>
      <c r="E43" s="416"/>
      <c r="F43" s="315"/>
      <c r="G43" s="17"/>
      <c r="H43" s="17"/>
      <c r="I43" s="43"/>
      <c r="J43" s="22"/>
      <c r="K43" s="22"/>
      <c r="L43" s="22"/>
      <c r="M43" s="46"/>
      <c r="N43" s="34"/>
      <c r="O43" s="317"/>
      <c r="P43" s="237"/>
      <c r="Q43" s="17"/>
      <c r="R43" s="236"/>
      <c r="S43" s="236"/>
      <c r="T43" s="22"/>
      <c r="U43" s="22"/>
      <c r="V43" s="22"/>
      <c r="W43" s="46"/>
      <c r="X43" s="34"/>
      <c r="Y43" s="317"/>
      <c r="Z43" s="315"/>
      <c r="AA43" s="17"/>
      <c r="AB43" s="17"/>
      <c r="AC43" s="17"/>
      <c r="AD43" s="19"/>
      <c r="AE43" s="19"/>
      <c r="AF43" s="19"/>
      <c r="AG43" s="47"/>
      <c r="AH43" s="34"/>
      <c r="AI43" s="34"/>
      <c r="AJ43" s="238"/>
      <c r="AK43" s="239"/>
      <c r="AL43" s="57"/>
      <c r="AM43" s="53"/>
      <c r="AN43" s="203"/>
      <c r="AO43" s="240"/>
      <c r="AP43" s="240"/>
    </row>
    <row r="44" spans="1:44" ht="15" x14ac:dyDescent="0.25">
      <c r="A44" s="18">
        <v>37</v>
      </c>
      <c r="B44" s="417"/>
      <c r="C44" s="418"/>
      <c r="D44" s="418"/>
      <c r="E44" s="419"/>
      <c r="F44" s="315"/>
      <c r="G44" s="17"/>
      <c r="H44" s="17"/>
      <c r="I44" s="43"/>
      <c r="J44" s="22"/>
      <c r="K44" s="22"/>
      <c r="L44" s="22"/>
      <c r="M44" s="46"/>
      <c r="N44" s="34"/>
      <c r="O44" s="317"/>
      <c r="P44" s="237"/>
      <c r="Q44" s="17"/>
      <c r="R44" s="236"/>
      <c r="S44" s="236"/>
      <c r="T44" s="22"/>
      <c r="U44" s="22"/>
      <c r="V44" s="22"/>
      <c r="W44" s="46"/>
      <c r="X44" s="34"/>
      <c r="Y44" s="317"/>
      <c r="Z44" s="315"/>
      <c r="AA44" s="17"/>
      <c r="AB44" s="17"/>
      <c r="AC44" s="17"/>
      <c r="AD44" s="19"/>
      <c r="AE44" s="19"/>
      <c r="AF44" s="19"/>
      <c r="AG44" s="47"/>
      <c r="AH44" s="34"/>
      <c r="AI44" s="34"/>
      <c r="AJ44" s="238"/>
      <c r="AK44" s="239"/>
      <c r="AL44" s="57"/>
      <c r="AM44" s="53"/>
      <c r="AN44" s="203"/>
      <c r="AO44" s="240"/>
      <c r="AP44" s="240"/>
    </row>
    <row r="45" spans="1:44" ht="15" x14ac:dyDescent="0.25">
      <c r="A45" s="18">
        <v>38</v>
      </c>
      <c r="B45" s="417"/>
      <c r="C45" s="418"/>
      <c r="D45" s="418"/>
      <c r="E45" s="419"/>
      <c r="F45" s="315"/>
      <c r="G45" s="17"/>
      <c r="H45" s="17"/>
      <c r="I45" s="43"/>
      <c r="J45" s="22"/>
      <c r="K45" s="22"/>
      <c r="L45" s="22"/>
      <c r="M45" s="46"/>
      <c r="N45" s="34"/>
      <c r="O45" s="317"/>
      <c r="P45" s="237"/>
      <c r="Q45" s="17"/>
      <c r="R45" s="236"/>
      <c r="S45" s="236"/>
      <c r="T45" s="22"/>
      <c r="U45" s="22"/>
      <c r="V45" s="22"/>
      <c r="W45" s="46"/>
      <c r="X45" s="34"/>
      <c r="Y45" s="317"/>
      <c r="Z45" s="315"/>
      <c r="AA45" s="17"/>
      <c r="AB45" s="17"/>
      <c r="AC45" s="17"/>
      <c r="AD45" s="19"/>
      <c r="AE45" s="19"/>
      <c r="AF45" s="19"/>
      <c r="AG45" s="47"/>
      <c r="AH45" s="34"/>
      <c r="AI45" s="34"/>
      <c r="AJ45" s="238"/>
      <c r="AK45" s="239"/>
      <c r="AL45" s="57"/>
      <c r="AM45" s="53"/>
      <c r="AN45" s="203"/>
      <c r="AO45" s="240"/>
      <c r="AP45" s="240"/>
    </row>
    <row r="46" spans="1:44" ht="15" x14ac:dyDescent="0.25">
      <c r="A46" s="18">
        <v>39</v>
      </c>
      <c r="B46" s="417"/>
      <c r="C46" s="418"/>
      <c r="D46" s="418"/>
      <c r="E46" s="419"/>
      <c r="F46" s="315"/>
      <c r="G46" s="17"/>
      <c r="H46" s="17"/>
      <c r="I46" s="43"/>
      <c r="J46" s="22"/>
      <c r="K46" s="22"/>
      <c r="L46" s="22"/>
      <c r="M46" s="46"/>
      <c r="N46" s="34"/>
      <c r="O46" s="317"/>
      <c r="P46" s="237"/>
      <c r="Q46" s="17"/>
      <c r="R46" s="236"/>
      <c r="S46" s="236"/>
      <c r="T46" s="22"/>
      <c r="U46" s="22"/>
      <c r="V46" s="22"/>
      <c r="W46" s="46"/>
      <c r="X46" s="34"/>
      <c r="Y46" s="317"/>
      <c r="Z46" s="315"/>
      <c r="AA46" s="17"/>
      <c r="AB46" s="17"/>
      <c r="AC46" s="17"/>
      <c r="AD46" s="19"/>
      <c r="AE46" s="19"/>
      <c r="AF46" s="19"/>
      <c r="AG46" s="47"/>
      <c r="AH46" s="34"/>
      <c r="AI46" s="34"/>
      <c r="AJ46" s="238"/>
      <c r="AK46" s="239"/>
      <c r="AL46" s="57"/>
      <c r="AM46" s="53"/>
      <c r="AN46" s="203"/>
      <c r="AO46" s="240"/>
      <c r="AP46" s="240"/>
    </row>
    <row r="47" spans="1:44" s="183" customFormat="1" ht="15" x14ac:dyDescent="0.25">
      <c r="A47" s="175">
        <v>40</v>
      </c>
      <c r="B47" s="411"/>
      <c r="C47" s="412"/>
      <c r="D47" s="412"/>
      <c r="E47" s="413"/>
      <c r="F47" s="316"/>
      <c r="G47" s="176"/>
      <c r="H47" s="176"/>
      <c r="I47" s="177"/>
      <c r="J47" s="178"/>
      <c r="K47" s="178"/>
      <c r="L47" s="178"/>
      <c r="M47" s="179"/>
      <c r="N47" s="53"/>
      <c r="O47" s="317"/>
      <c r="P47" s="219"/>
      <c r="Q47" s="176"/>
      <c r="R47" s="220"/>
      <c r="S47" s="220"/>
      <c r="T47" s="178"/>
      <c r="U47" s="178"/>
      <c r="V47" s="178"/>
      <c r="W47" s="179"/>
      <c r="X47" s="53"/>
      <c r="Y47" s="317"/>
      <c r="Z47" s="316"/>
      <c r="AA47" s="176"/>
      <c r="AB47" s="176"/>
      <c r="AC47" s="176"/>
      <c r="AD47" s="180"/>
      <c r="AE47" s="180"/>
      <c r="AF47" s="180"/>
      <c r="AG47" s="181"/>
      <c r="AH47" s="53"/>
      <c r="AI47" s="53"/>
      <c r="AJ47" s="241"/>
      <c r="AK47" s="242"/>
      <c r="AL47" s="182"/>
      <c r="AM47" s="53"/>
      <c r="AN47" s="204"/>
      <c r="AO47" s="243"/>
      <c r="AP47" s="243"/>
      <c r="AQ47" s="192"/>
      <c r="AR47" s="192"/>
    </row>
    <row r="48" spans="1:44" x14ac:dyDescent="0.2">
      <c r="A48" s="18">
        <v>41</v>
      </c>
      <c r="B48" s="414"/>
      <c r="C48" s="415"/>
      <c r="D48" s="415"/>
      <c r="E48" s="416"/>
      <c r="F48" s="315"/>
      <c r="G48" s="17"/>
      <c r="H48" s="17"/>
      <c r="I48" s="43"/>
      <c r="J48" s="22"/>
      <c r="K48" s="22"/>
      <c r="L48" s="22"/>
      <c r="M48" s="46"/>
      <c r="N48" s="34"/>
      <c r="O48" s="317"/>
      <c r="P48" s="237"/>
      <c r="Q48" s="17"/>
      <c r="R48" s="236"/>
      <c r="S48" s="236"/>
      <c r="T48" s="22"/>
      <c r="U48" s="22"/>
      <c r="V48" s="22"/>
      <c r="W48" s="46"/>
      <c r="X48" s="34"/>
      <c r="Y48" s="317"/>
      <c r="Z48" s="315"/>
      <c r="AA48" s="17"/>
      <c r="AB48" s="17"/>
      <c r="AC48" s="17"/>
      <c r="AD48" s="19"/>
      <c r="AE48" s="19"/>
      <c r="AF48" s="19"/>
      <c r="AG48" s="47"/>
      <c r="AH48" s="34"/>
      <c r="AI48" s="34"/>
      <c r="AJ48" s="238"/>
      <c r="AK48" s="239"/>
      <c r="AL48" s="57"/>
      <c r="AM48" s="53"/>
      <c r="AN48" s="203"/>
      <c r="AO48" s="240"/>
      <c r="AP48" s="240"/>
    </row>
    <row r="49" spans="1:51" ht="15" x14ac:dyDescent="0.25">
      <c r="A49" s="18">
        <v>42</v>
      </c>
      <c r="B49" s="417"/>
      <c r="C49" s="418"/>
      <c r="D49" s="418"/>
      <c r="E49" s="419"/>
      <c r="F49" s="315"/>
      <c r="G49" s="17"/>
      <c r="H49" s="17"/>
      <c r="I49" s="43"/>
      <c r="J49" s="22"/>
      <c r="K49" s="22"/>
      <c r="L49" s="22"/>
      <c r="M49" s="46"/>
      <c r="N49" s="34"/>
      <c r="O49" s="317"/>
      <c r="P49" s="237"/>
      <c r="Q49" s="17"/>
      <c r="R49" s="236"/>
      <c r="S49" s="236"/>
      <c r="T49" s="22"/>
      <c r="U49" s="22"/>
      <c r="V49" s="22"/>
      <c r="W49" s="46"/>
      <c r="X49" s="34"/>
      <c r="Y49" s="317"/>
      <c r="Z49" s="315"/>
      <c r="AA49" s="17"/>
      <c r="AB49" s="17"/>
      <c r="AC49" s="17"/>
      <c r="AD49" s="19"/>
      <c r="AE49" s="19"/>
      <c r="AF49" s="19"/>
      <c r="AG49" s="47"/>
      <c r="AH49" s="34"/>
      <c r="AI49" s="34"/>
      <c r="AJ49" s="238"/>
      <c r="AK49" s="239"/>
      <c r="AL49" s="57"/>
      <c r="AM49" s="53"/>
      <c r="AN49" s="203"/>
      <c r="AO49" s="240"/>
      <c r="AP49" s="240"/>
    </row>
    <row r="50" spans="1:51" ht="15" x14ac:dyDescent="0.25">
      <c r="A50" s="18">
        <v>43</v>
      </c>
      <c r="B50" s="417"/>
      <c r="C50" s="418"/>
      <c r="D50" s="418"/>
      <c r="E50" s="419"/>
      <c r="F50" s="315"/>
      <c r="G50" s="17"/>
      <c r="H50" s="17"/>
      <c r="I50" s="43"/>
      <c r="J50" s="22"/>
      <c r="K50" s="22"/>
      <c r="L50" s="22"/>
      <c r="M50" s="46"/>
      <c r="N50" s="34"/>
      <c r="O50" s="317"/>
      <c r="P50" s="237"/>
      <c r="Q50" s="17"/>
      <c r="R50" s="236"/>
      <c r="S50" s="236"/>
      <c r="T50" s="22"/>
      <c r="U50" s="22"/>
      <c r="V50" s="22"/>
      <c r="W50" s="46"/>
      <c r="X50" s="34"/>
      <c r="Y50" s="317"/>
      <c r="Z50" s="315"/>
      <c r="AA50" s="17"/>
      <c r="AB50" s="17"/>
      <c r="AC50" s="17"/>
      <c r="AD50" s="19"/>
      <c r="AE50" s="19"/>
      <c r="AF50" s="19"/>
      <c r="AG50" s="47"/>
      <c r="AH50" s="34"/>
      <c r="AI50" s="34"/>
      <c r="AJ50" s="238"/>
      <c r="AK50" s="239"/>
      <c r="AL50" s="57"/>
      <c r="AM50" s="53"/>
      <c r="AN50" s="203"/>
      <c r="AO50" s="240"/>
      <c r="AP50" s="240"/>
    </row>
    <row r="51" spans="1:51" ht="15" x14ac:dyDescent="0.25">
      <c r="A51" s="18">
        <v>44</v>
      </c>
      <c r="B51" s="417"/>
      <c r="C51" s="418"/>
      <c r="D51" s="418"/>
      <c r="E51" s="419"/>
      <c r="F51" s="315"/>
      <c r="G51" s="17"/>
      <c r="H51" s="17"/>
      <c r="I51" s="43"/>
      <c r="J51" s="22"/>
      <c r="K51" s="22"/>
      <c r="L51" s="22"/>
      <c r="M51" s="46"/>
      <c r="N51" s="34">
        <f t="shared" si="0"/>
        <v>0</v>
      </c>
      <c r="O51" s="317"/>
      <c r="P51" s="237"/>
      <c r="Q51" s="17"/>
      <c r="R51" s="236"/>
      <c r="S51" s="236"/>
      <c r="T51" s="22"/>
      <c r="U51" s="22"/>
      <c r="V51" s="22"/>
      <c r="W51" s="46"/>
      <c r="X51" s="34">
        <f t="shared" si="1"/>
        <v>0</v>
      </c>
      <c r="Y51" s="317"/>
      <c r="Z51" s="315"/>
      <c r="AA51" s="17"/>
      <c r="AB51" s="17"/>
      <c r="AC51" s="17"/>
      <c r="AD51" s="19"/>
      <c r="AE51" s="19"/>
      <c r="AF51" s="19"/>
      <c r="AG51" s="47"/>
      <c r="AH51" s="34"/>
      <c r="AI51" s="34"/>
      <c r="AJ51" s="238"/>
      <c r="AK51" s="239"/>
      <c r="AL51" s="57"/>
      <c r="AM51" s="53"/>
      <c r="AN51" s="203"/>
      <c r="AO51" s="240"/>
      <c r="AP51" s="240"/>
    </row>
    <row r="52" spans="1:51" s="183" customFormat="1" ht="15" x14ac:dyDescent="0.25">
      <c r="A52" s="175">
        <v>45</v>
      </c>
      <c r="B52" s="411"/>
      <c r="C52" s="412"/>
      <c r="D52" s="412"/>
      <c r="E52" s="413"/>
      <c r="F52" s="316"/>
      <c r="G52" s="176"/>
      <c r="H52" s="176"/>
      <c r="I52" s="177"/>
      <c r="J52" s="178"/>
      <c r="K52" s="178"/>
      <c r="L52" s="178"/>
      <c r="M52" s="179"/>
      <c r="N52" s="53">
        <f t="shared" si="0"/>
        <v>0</v>
      </c>
      <c r="O52" s="317"/>
      <c r="P52" s="219"/>
      <c r="Q52" s="176"/>
      <c r="R52" s="220"/>
      <c r="S52" s="220"/>
      <c r="T52" s="178"/>
      <c r="U52" s="178"/>
      <c r="V52" s="178"/>
      <c r="W52" s="179"/>
      <c r="X52" s="53">
        <f t="shared" si="1"/>
        <v>0</v>
      </c>
      <c r="Y52" s="317"/>
      <c r="Z52" s="316"/>
      <c r="AA52" s="176"/>
      <c r="AB52" s="176"/>
      <c r="AC52" s="176"/>
      <c r="AD52" s="180"/>
      <c r="AE52" s="180"/>
      <c r="AF52" s="180"/>
      <c r="AG52" s="181"/>
      <c r="AH52" s="53"/>
      <c r="AI52" s="53"/>
      <c r="AJ52" s="241"/>
      <c r="AK52" s="242"/>
      <c r="AL52" s="182"/>
      <c r="AM52" s="53"/>
      <c r="AN52" s="204"/>
      <c r="AO52" s="243"/>
      <c r="AP52" s="243"/>
      <c r="AQ52" s="192"/>
      <c r="AR52" s="192"/>
    </row>
    <row r="53" spans="1:51" x14ac:dyDescent="0.2">
      <c r="A53" s="18">
        <v>46</v>
      </c>
      <c r="B53" s="414"/>
      <c r="C53" s="415"/>
      <c r="D53" s="415"/>
      <c r="E53" s="416"/>
      <c r="F53" s="315"/>
      <c r="G53" s="17"/>
      <c r="H53" s="17"/>
      <c r="I53" s="43"/>
      <c r="J53" s="22"/>
      <c r="K53" s="22"/>
      <c r="L53" s="22"/>
      <c r="M53" s="46"/>
      <c r="N53" s="34">
        <f t="shared" si="0"/>
        <v>0</v>
      </c>
      <c r="O53" s="317"/>
      <c r="P53" s="237"/>
      <c r="Q53" s="17"/>
      <c r="R53" s="236"/>
      <c r="S53" s="236"/>
      <c r="T53" s="22"/>
      <c r="U53" s="22"/>
      <c r="V53" s="22"/>
      <c r="W53" s="46"/>
      <c r="X53" s="34">
        <f t="shared" si="1"/>
        <v>0</v>
      </c>
      <c r="Y53" s="317"/>
      <c r="Z53" s="315"/>
      <c r="AA53" s="17"/>
      <c r="AB53" s="17"/>
      <c r="AC53" s="17"/>
      <c r="AD53" s="19"/>
      <c r="AE53" s="19"/>
      <c r="AF53" s="19"/>
      <c r="AG53" s="47"/>
      <c r="AH53" s="34"/>
      <c r="AI53" s="34"/>
      <c r="AJ53" s="238"/>
      <c r="AK53" s="239"/>
      <c r="AL53" s="57"/>
      <c r="AM53" s="53"/>
      <c r="AN53" s="203"/>
      <c r="AO53" s="240"/>
      <c r="AP53" s="240"/>
    </row>
    <row r="54" spans="1:51" ht="15" x14ac:dyDescent="0.25">
      <c r="A54" s="18">
        <v>47</v>
      </c>
      <c r="B54" s="417"/>
      <c r="C54" s="418"/>
      <c r="D54" s="418"/>
      <c r="E54" s="419"/>
      <c r="F54" s="315"/>
      <c r="G54" s="17"/>
      <c r="H54" s="17"/>
      <c r="I54" s="43"/>
      <c r="J54" s="22"/>
      <c r="K54" s="22"/>
      <c r="L54" s="22"/>
      <c r="M54" s="46"/>
      <c r="N54" s="34">
        <f t="shared" si="0"/>
        <v>0</v>
      </c>
      <c r="O54" s="317"/>
      <c r="P54" s="237"/>
      <c r="Q54" s="17"/>
      <c r="R54" s="236"/>
      <c r="S54" s="236"/>
      <c r="T54" s="22"/>
      <c r="U54" s="22"/>
      <c r="V54" s="22"/>
      <c r="W54" s="46"/>
      <c r="X54" s="34">
        <f t="shared" si="1"/>
        <v>0</v>
      </c>
      <c r="Y54" s="317"/>
      <c r="Z54" s="315"/>
      <c r="AA54" s="17"/>
      <c r="AB54" s="17"/>
      <c r="AC54" s="17"/>
      <c r="AD54" s="19"/>
      <c r="AE54" s="19"/>
      <c r="AF54" s="19"/>
      <c r="AG54" s="47"/>
      <c r="AH54" s="34"/>
      <c r="AI54" s="34"/>
      <c r="AJ54" s="238"/>
      <c r="AK54" s="239"/>
      <c r="AL54" s="57"/>
      <c r="AM54" s="53"/>
      <c r="AN54" s="203"/>
      <c r="AO54" s="240"/>
      <c r="AP54" s="240"/>
    </row>
    <row r="55" spans="1:51" ht="15" x14ac:dyDescent="0.25">
      <c r="A55" s="18">
        <v>48</v>
      </c>
      <c r="B55" s="417"/>
      <c r="C55" s="418"/>
      <c r="D55" s="418"/>
      <c r="E55" s="419"/>
      <c r="F55" s="315"/>
      <c r="G55" s="17"/>
      <c r="H55" s="17"/>
      <c r="I55" s="43"/>
      <c r="J55" s="22"/>
      <c r="K55" s="22"/>
      <c r="L55" s="22"/>
      <c r="M55" s="46"/>
      <c r="N55" s="34"/>
      <c r="O55" s="317"/>
      <c r="P55" s="237"/>
      <c r="Q55" s="17"/>
      <c r="R55" s="236"/>
      <c r="S55" s="236"/>
      <c r="T55" s="22"/>
      <c r="U55" s="22"/>
      <c r="V55" s="22"/>
      <c r="W55" s="46"/>
      <c r="X55" s="34"/>
      <c r="Y55" s="317"/>
      <c r="Z55" s="315"/>
      <c r="AA55" s="17"/>
      <c r="AB55" s="17"/>
      <c r="AC55" s="17"/>
      <c r="AD55" s="19"/>
      <c r="AE55" s="19"/>
      <c r="AF55" s="19"/>
      <c r="AG55" s="47"/>
      <c r="AH55" s="34"/>
      <c r="AI55" s="34"/>
      <c r="AJ55" s="238"/>
      <c r="AK55" s="239"/>
      <c r="AL55" s="57"/>
      <c r="AM55" s="53"/>
      <c r="AN55" s="203"/>
      <c r="AO55" s="240"/>
      <c r="AP55" s="240"/>
    </row>
    <row r="56" spans="1:51" ht="15" x14ac:dyDescent="0.25">
      <c r="A56" s="18">
        <v>49</v>
      </c>
      <c r="B56" s="417"/>
      <c r="C56" s="418"/>
      <c r="D56" s="418"/>
      <c r="E56" s="419"/>
      <c r="F56" s="315"/>
      <c r="G56" s="17"/>
      <c r="H56" s="17"/>
      <c r="I56" s="43"/>
      <c r="J56" s="22"/>
      <c r="K56" s="22"/>
      <c r="L56" s="22"/>
      <c r="M56" s="46"/>
      <c r="N56" s="34">
        <f t="shared" si="0"/>
        <v>0</v>
      </c>
      <c r="O56" s="317"/>
      <c r="P56" s="237"/>
      <c r="Q56" s="17"/>
      <c r="R56" s="236"/>
      <c r="S56" s="236"/>
      <c r="T56" s="22"/>
      <c r="U56" s="22"/>
      <c r="V56" s="22"/>
      <c r="W56" s="46"/>
      <c r="X56" s="34">
        <f t="shared" si="1"/>
        <v>0</v>
      </c>
      <c r="Y56" s="317"/>
      <c r="Z56" s="315"/>
      <c r="AA56" s="17"/>
      <c r="AB56" s="17"/>
      <c r="AC56" s="17"/>
      <c r="AD56" s="19"/>
      <c r="AE56" s="19"/>
      <c r="AF56" s="19"/>
      <c r="AG56" s="47"/>
      <c r="AH56" s="34"/>
      <c r="AI56" s="34"/>
      <c r="AJ56" s="238"/>
      <c r="AK56" s="239"/>
      <c r="AL56" s="57"/>
      <c r="AM56" s="53"/>
      <c r="AN56" s="203"/>
      <c r="AO56" s="240"/>
      <c r="AP56" s="240"/>
    </row>
    <row r="57" spans="1:51" ht="15.75" thickBot="1" x14ac:dyDescent="0.3">
      <c r="A57" s="330">
        <v>50</v>
      </c>
      <c r="B57" s="454"/>
      <c r="C57" s="455"/>
      <c r="D57" s="455"/>
      <c r="E57" s="456"/>
      <c r="F57" s="266"/>
      <c r="G57" s="257"/>
      <c r="H57" s="257"/>
      <c r="I57" s="258"/>
      <c r="J57" s="259"/>
      <c r="K57" s="258"/>
      <c r="L57" s="258"/>
      <c r="M57" s="260"/>
      <c r="N57" s="261"/>
      <c r="O57" s="318"/>
      <c r="P57" s="264"/>
      <c r="Q57" s="265"/>
      <c r="R57" s="265"/>
      <c r="S57" s="265"/>
      <c r="T57" s="266"/>
      <c r="U57" s="265"/>
      <c r="V57" s="265"/>
      <c r="W57" s="267"/>
      <c r="X57" s="268"/>
      <c r="Y57" s="318"/>
      <c r="Z57" s="266"/>
      <c r="AA57" s="265"/>
      <c r="AB57" s="265"/>
      <c r="AC57" s="266"/>
      <c r="AD57" s="266"/>
      <c r="AE57" s="265"/>
      <c r="AF57" s="265"/>
      <c r="AG57" s="267"/>
      <c r="AH57" s="268"/>
      <c r="AI57" s="48"/>
      <c r="AJ57" s="269"/>
      <c r="AK57" s="56"/>
      <c r="AL57" s="270"/>
      <c r="AM57" s="199"/>
      <c r="AN57" s="48"/>
      <c r="AO57" s="202"/>
      <c r="AP57" s="202"/>
    </row>
    <row r="58" spans="1:51" x14ac:dyDescent="0.2">
      <c r="A58" s="49"/>
      <c r="B58" s="39" t="s">
        <v>8</v>
      </c>
      <c r="C58" s="143"/>
      <c r="D58" s="143"/>
      <c r="E58" s="141"/>
      <c r="F58" s="262"/>
      <c r="G58" s="262"/>
      <c r="H58" s="262"/>
      <c r="I58" s="262"/>
      <c r="J58" s="262"/>
      <c r="K58" s="263"/>
      <c r="L58" s="263"/>
      <c r="M58" s="263"/>
      <c r="N58" s="140"/>
      <c r="O58" s="140"/>
      <c r="P58" s="23"/>
      <c r="Q58" s="23"/>
      <c r="R58" s="23"/>
      <c r="S58" s="23"/>
      <c r="T58" s="6"/>
      <c r="U58" s="6"/>
      <c r="V58" s="6"/>
      <c r="W58" s="6"/>
      <c r="X58" s="4"/>
      <c r="Y58" s="4"/>
      <c r="Z58" s="23"/>
      <c r="AA58" s="23"/>
      <c r="AB58" s="23"/>
      <c r="AC58" s="23"/>
      <c r="AD58" s="4"/>
      <c r="AE58" s="4"/>
      <c r="AF58" s="4"/>
      <c r="AG58" s="4"/>
      <c r="AH58" s="2"/>
      <c r="AI58" s="2"/>
      <c r="AJ58" s="2"/>
      <c r="AK58" s="2"/>
      <c r="AL58" s="2"/>
      <c r="AM58" s="2"/>
      <c r="AN58" s="2"/>
      <c r="AO58" s="2"/>
      <c r="AP58" s="2"/>
    </row>
    <row r="59" spans="1:51" ht="14.25" x14ac:dyDescent="0.2">
      <c r="A59" s="11"/>
      <c r="B59" s="37" t="s">
        <v>9</v>
      </c>
      <c r="C59" s="144" t="s">
        <v>10</v>
      </c>
      <c r="D59" s="144"/>
      <c r="E59" s="142"/>
      <c r="F59" s="23"/>
      <c r="G59" s="23"/>
      <c r="H59" s="23"/>
      <c r="I59" s="23"/>
      <c r="J59" s="23"/>
      <c r="K59" s="6"/>
      <c r="L59" s="6"/>
      <c r="M59" s="6"/>
      <c r="N59" s="4"/>
      <c r="O59" s="4"/>
      <c r="P59" s="23"/>
      <c r="Q59" s="23"/>
      <c r="R59" s="23"/>
      <c r="S59" s="23"/>
      <c r="T59" s="6"/>
      <c r="U59" s="6"/>
      <c r="V59" s="6"/>
      <c r="W59" s="6"/>
      <c r="X59" s="4"/>
      <c r="Y59" s="4"/>
      <c r="Z59" s="23"/>
      <c r="AA59" s="23"/>
      <c r="AB59" s="23"/>
      <c r="AC59" s="23"/>
      <c r="AD59" s="1"/>
      <c r="AE59" s="1"/>
      <c r="AF59" s="1"/>
      <c r="AG59" s="1"/>
      <c r="AH59" s="2"/>
      <c r="AI59" s="2"/>
      <c r="AJ59" s="2"/>
      <c r="AK59" s="2"/>
      <c r="AL59" s="2"/>
      <c r="AM59" s="2"/>
      <c r="AN59" s="2"/>
      <c r="AO59" s="2"/>
      <c r="AP59" s="2"/>
      <c r="AS59" s="16"/>
      <c r="AW59" s="194"/>
      <c r="AX59" s="195"/>
      <c r="AY59" s="195"/>
    </row>
    <row r="60" spans="1:51" ht="14.25" x14ac:dyDescent="0.2">
      <c r="A60" s="11"/>
      <c r="B60" s="37" t="s">
        <v>11</v>
      </c>
      <c r="C60" s="144" t="s">
        <v>12</v>
      </c>
      <c r="D60" s="144"/>
      <c r="E60" s="142"/>
      <c r="F60" s="23"/>
      <c r="G60" s="23"/>
      <c r="H60" s="23"/>
      <c r="I60" s="23"/>
      <c r="J60" s="23"/>
      <c r="K60" s="6"/>
      <c r="L60" s="6"/>
      <c r="M60" s="6"/>
      <c r="N60" s="4"/>
      <c r="O60" s="4"/>
      <c r="P60" s="23"/>
      <c r="Q60" s="23"/>
      <c r="R60" s="23"/>
      <c r="S60" s="23"/>
      <c r="T60" s="6"/>
      <c r="U60" s="6"/>
      <c r="V60" s="6"/>
      <c r="W60" s="6"/>
      <c r="X60" s="4"/>
      <c r="Y60" s="4"/>
      <c r="Z60" s="23"/>
      <c r="AA60" s="23"/>
      <c r="AB60" s="23"/>
      <c r="AC60" s="23"/>
      <c r="AD60" s="4"/>
      <c r="AE60" s="1"/>
      <c r="AF60" s="1"/>
      <c r="AG60" s="1"/>
      <c r="AH60" s="2"/>
      <c r="AI60" s="2"/>
      <c r="AJ60" s="2"/>
      <c r="AK60" s="2"/>
      <c r="AL60" s="2"/>
      <c r="AM60" s="2"/>
      <c r="AN60" s="2"/>
      <c r="AO60" s="2"/>
      <c r="AP60" s="2"/>
      <c r="AV60" s="194"/>
      <c r="AW60" s="195"/>
      <c r="AX60" s="195"/>
      <c r="AY60" s="196"/>
    </row>
    <row r="61" spans="1:51" ht="14.25" x14ac:dyDescent="0.2">
      <c r="A61" s="11"/>
      <c r="B61" s="37" t="s">
        <v>15</v>
      </c>
      <c r="C61" s="144" t="s">
        <v>16</v>
      </c>
      <c r="D61" s="144"/>
      <c r="E61" s="142"/>
      <c r="F61" s="23"/>
      <c r="G61" s="23"/>
      <c r="H61" s="23"/>
      <c r="I61" s="23"/>
      <c r="J61" s="23"/>
      <c r="K61" s="6"/>
      <c r="L61" s="6"/>
      <c r="M61" s="6"/>
      <c r="N61" s="4"/>
      <c r="O61" s="4"/>
      <c r="P61" s="23"/>
      <c r="Q61" s="23"/>
      <c r="R61" s="23"/>
      <c r="S61" s="23"/>
      <c r="T61" s="6"/>
      <c r="U61" s="6"/>
      <c r="V61" s="6"/>
      <c r="W61" s="6"/>
      <c r="X61" s="4"/>
      <c r="Y61" s="4"/>
      <c r="Z61" s="23"/>
      <c r="AA61" s="23"/>
      <c r="AB61" s="23"/>
      <c r="AC61" s="23"/>
      <c r="AD61" s="4"/>
      <c r="AE61" s="1"/>
      <c r="AF61" s="1"/>
      <c r="AG61" s="1"/>
      <c r="AH61" s="2"/>
      <c r="AI61" s="2"/>
      <c r="AJ61" s="2"/>
      <c r="AK61" s="2"/>
      <c r="AL61" s="2"/>
      <c r="AM61" s="2"/>
      <c r="AN61" s="2"/>
      <c r="AO61" s="2"/>
      <c r="AP61" s="2"/>
      <c r="AV61" s="197"/>
      <c r="AW61" s="198"/>
      <c r="AX61" s="196"/>
      <c r="AY61" s="196"/>
    </row>
    <row r="62" spans="1:51" ht="14.25" x14ac:dyDescent="0.2">
      <c r="A62" s="11"/>
      <c r="B62" s="37" t="s">
        <v>100</v>
      </c>
      <c r="C62" s="144" t="s">
        <v>101</v>
      </c>
      <c r="D62" s="144"/>
      <c r="E62" s="142"/>
      <c r="F62" s="23"/>
      <c r="G62" s="23"/>
      <c r="H62" s="23"/>
      <c r="I62" s="23"/>
      <c r="J62" s="23"/>
      <c r="K62" s="6"/>
      <c r="L62" s="6"/>
      <c r="M62" s="6"/>
      <c r="N62" s="4"/>
      <c r="O62" s="4"/>
      <c r="P62" s="23"/>
      <c r="Q62" s="23"/>
      <c r="R62" s="23"/>
      <c r="S62" s="23"/>
      <c r="T62" s="6"/>
      <c r="U62" s="6"/>
      <c r="V62" s="6"/>
      <c r="W62" s="6"/>
      <c r="X62" s="4"/>
      <c r="Y62" s="4"/>
      <c r="Z62" s="23"/>
      <c r="AA62" s="23"/>
      <c r="AB62" s="23"/>
      <c r="AC62" s="23"/>
      <c r="AD62" s="4"/>
      <c r="AE62" s="1"/>
      <c r="AF62" s="1"/>
      <c r="AG62" s="1"/>
      <c r="AH62" s="2"/>
      <c r="AI62" s="2"/>
      <c r="AJ62" s="2"/>
      <c r="AK62" s="2"/>
      <c r="AL62" s="2"/>
      <c r="AM62" s="2"/>
      <c r="AN62" s="2"/>
      <c r="AO62" s="2"/>
      <c r="AP62" s="2"/>
      <c r="AV62" s="197"/>
      <c r="AW62" s="198"/>
      <c r="AX62" s="196"/>
      <c r="AY62" s="196"/>
    </row>
    <row r="63" spans="1:51" ht="14.25" x14ac:dyDescent="0.2">
      <c r="A63" s="11"/>
      <c r="B63" s="37" t="s">
        <v>30</v>
      </c>
      <c r="C63" s="144" t="s">
        <v>102</v>
      </c>
      <c r="D63" s="144"/>
      <c r="E63" s="142"/>
      <c r="F63" s="23"/>
      <c r="G63" s="23"/>
      <c r="H63" s="23"/>
      <c r="I63" s="23"/>
      <c r="J63" s="23"/>
      <c r="K63" s="6"/>
      <c r="L63" s="6"/>
      <c r="M63" s="6"/>
      <c r="N63" s="4"/>
      <c r="O63" s="4"/>
      <c r="P63" s="23"/>
      <c r="Q63" s="23"/>
      <c r="R63" s="23"/>
      <c r="S63" s="23"/>
      <c r="T63" s="6"/>
      <c r="U63" s="6"/>
      <c r="V63" s="6"/>
      <c r="W63" s="6"/>
      <c r="X63" s="4"/>
      <c r="Y63" s="4"/>
      <c r="Z63" s="23"/>
      <c r="AA63" s="23"/>
      <c r="AB63" s="23"/>
      <c r="AC63" s="23"/>
      <c r="AD63" s="4"/>
      <c r="AE63" s="1"/>
      <c r="AF63" s="1"/>
      <c r="AG63" s="1"/>
      <c r="AH63" s="2"/>
      <c r="AI63" s="2"/>
      <c r="AJ63" s="2"/>
      <c r="AK63" s="2"/>
      <c r="AL63" s="2"/>
      <c r="AM63" s="2"/>
      <c r="AN63" s="2"/>
      <c r="AO63" s="2"/>
      <c r="AP63" s="2"/>
      <c r="AV63" s="197"/>
      <c r="AW63" s="198"/>
      <c r="AX63" s="196"/>
      <c r="AY63" s="196"/>
    </row>
    <row r="64" spans="1:51" ht="15" thickBot="1" x14ac:dyDescent="0.25">
      <c r="A64" s="9"/>
      <c r="B64" s="38" t="s">
        <v>33</v>
      </c>
      <c r="C64" s="145" t="s">
        <v>26</v>
      </c>
      <c r="D64" s="322"/>
      <c r="E64" s="142"/>
      <c r="F64" s="23"/>
      <c r="G64" s="23"/>
      <c r="H64" s="23"/>
      <c r="I64" s="23"/>
      <c r="J64" s="23"/>
      <c r="K64" s="6"/>
      <c r="L64" s="6"/>
      <c r="M64" s="6"/>
      <c r="N64" s="4"/>
      <c r="O64" s="4"/>
      <c r="P64" s="23"/>
      <c r="Q64" s="23"/>
      <c r="R64" s="23"/>
      <c r="S64" s="23"/>
      <c r="T64" s="6"/>
      <c r="U64" s="6"/>
      <c r="V64" s="6"/>
      <c r="W64" s="6"/>
      <c r="X64" s="4"/>
      <c r="Y64" s="4"/>
      <c r="Z64" s="23"/>
      <c r="AA64" s="23"/>
      <c r="AB64" s="23"/>
      <c r="AC64" s="23"/>
      <c r="AD64" s="4"/>
      <c r="AE64" s="1"/>
      <c r="AF64" s="1"/>
      <c r="AG64" s="1"/>
      <c r="AH64" s="2"/>
      <c r="AI64" s="2"/>
      <c r="AJ64" s="2"/>
      <c r="AK64" s="2"/>
      <c r="AL64" s="2"/>
      <c r="AM64" s="2"/>
      <c r="AN64" s="2"/>
      <c r="AO64" s="2"/>
      <c r="AP64" s="2"/>
      <c r="AV64" s="197"/>
      <c r="AW64" s="198"/>
      <c r="AX64" s="196"/>
      <c r="AY64" s="196"/>
    </row>
    <row r="65" spans="1:51" ht="14.25" x14ac:dyDescent="0.2">
      <c r="A65" s="9"/>
      <c r="E65" s="140"/>
      <c r="F65" s="23"/>
      <c r="G65" s="23"/>
      <c r="H65" s="23"/>
      <c r="I65" s="23"/>
      <c r="J65" s="23"/>
      <c r="K65" s="6"/>
      <c r="L65" s="6"/>
      <c r="M65" s="6"/>
      <c r="N65" s="4"/>
      <c r="O65" s="4"/>
      <c r="P65" s="23"/>
      <c r="Q65" s="23"/>
      <c r="R65" s="23"/>
      <c r="S65" s="23"/>
      <c r="T65" s="6"/>
      <c r="U65" s="6"/>
      <c r="V65" s="6"/>
      <c r="W65" s="6"/>
      <c r="X65" s="4"/>
      <c r="Y65" s="4"/>
      <c r="Z65" s="23"/>
      <c r="AA65" s="23"/>
      <c r="AB65" s="23"/>
      <c r="AC65" s="23"/>
      <c r="AD65" s="4"/>
      <c r="AE65" s="1"/>
      <c r="AF65" s="1"/>
      <c r="AG65" s="1"/>
      <c r="AH65" s="2"/>
      <c r="AI65" s="2"/>
      <c r="AJ65" s="2"/>
      <c r="AK65" s="2"/>
      <c r="AL65" s="2"/>
      <c r="AM65" s="2"/>
      <c r="AN65" s="2"/>
      <c r="AO65" s="2"/>
      <c r="AP65" s="2"/>
      <c r="AV65" s="197"/>
      <c r="AW65" s="198"/>
      <c r="AX65" s="196"/>
      <c r="AY65" s="196"/>
    </row>
    <row r="66" spans="1:51" ht="14.25" x14ac:dyDescent="0.2">
      <c r="E66" s="4"/>
      <c r="F66" s="23"/>
      <c r="G66" s="23"/>
      <c r="H66" s="23"/>
      <c r="I66" s="23"/>
      <c r="J66" s="23"/>
      <c r="K66" s="6"/>
      <c r="L66" s="6"/>
      <c r="M66" s="6"/>
      <c r="N66" s="4"/>
      <c r="O66" s="4"/>
      <c r="P66" s="23"/>
      <c r="Q66" s="23"/>
      <c r="R66" s="23"/>
      <c r="S66" s="23"/>
      <c r="T66" s="44"/>
      <c r="U66" s="44"/>
      <c r="V66" s="45"/>
      <c r="W66" s="45"/>
      <c r="X66" s="30"/>
      <c r="Y66" s="30"/>
      <c r="Z66" s="23"/>
      <c r="AA66" s="23"/>
      <c r="AB66" s="23"/>
      <c r="AC66" s="23"/>
      <c r="AD66" s="30"/>
      <c r="AE66" s="30"/>
      <c r="AF66" s="24"/>
      <c r="AG66" s="24"/>
      <c r="AV66" s="198"/>
      <c r="AW66" s="198"/>
      <c r="AX66" s="196"/>
      <c r="AY66" s="196"/>
    </row>
    <row r="67" spans="1:51" ht="14.25" x14ac:dyDescent="0.2">
      <c r="E67" s="4"/>
      <c r="F67" s="23"/>
      <c r="G67" s="23"/>
      <c r="H67" s="23"/>
      <c r="I67" s="23"/>
      <c r="J67" s="23"/>
      <c r="K67" s="6"/>
      <c r="L67" s="6"/>
      <c r="M67" s="6"/>
      <c r="N67" s="4"/>
      <c r="O67" s="4"/>
      <c r="P67" s="23"/>
      <c r="Q67" s="23"/>
      <c r="R67" s="23"/>
      <c r="S67" s="23"/>
      <c r="T67" s="13"/>
      <c r="U67" s="13"/>
      <c r="V67" s="6"/>
      <c r="W67" s="6"/>
      <c r="X67" s="6"/>
      <c r="Y67" s="6"/>
      <c r="Z67" s="23"/>
      <c r="AA67" s="23"/>
      <c r="AB67" s="23"/>
      <c r="AC67" s="23"/>
      <c r="AD67" s="31"/>
      <c r="AE67" s="31"/>
      <c r="AF67" s="15"/>
      <c r="AG67" s="15"/>
      <c r="AV67" s="198"/>
      <c r="AW67" s="198"/>
      <c r="AX67" s="196"/>
      <c r="AY67" s="196"/>
    </row>
    <row r="68" spans="1:51" ht="14.25" x14ac:dyDescent="0.2">
      <c r="E68" s="4"/>
      <c r="F68" s="6"/>
      <c r="G68" s="6"/>
      <c r="H68" s="6"/>
      <c r="I68" s="6"/>
      <c r="J68" s="6"/>
      <c r="K68" s="6"/>
      <c r="L68" s="6"/>
      <c r="M68" s="6"/>
      <c r="N68" s="4"/>
      <c r="O68" s="4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31"/>
      <c r="AE68" s="31"/>
      <c r="AF68" s="15"/>
      <c r="AG68" s="15"/>
      <c r="AV68" s="198"/>
      <c r="AW68" s="198"/>
      <c r="AX68" s="196"/>
    </row>
    <row r="69" spans="1:51" x14ac:dyDescent="0.2">
      <c r="E69" s="4"/>
      <c r="F69" s="6"/>
      <c r="G69" s="6"/>
      <c r="H69" s="6"/>
      <c r="I69" s="6"/>
      <c r="J69" s="6"/>
      <c r="K69" s="6"/>
      <c r="L69" s="6"/>
      <c r="M69" s="6"/>
      <c r="N69" s="4"/>
      <c r="O69" s="4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31"/>
      <c r="AE69" s="31"/>
      <c r="AF69" s="15"/>
      <c r="AG69" s="15"/>
    </row>
    <row r="70" spans="1:51" x14ac:dyDescent="0.2">
      <c r="E70" s="1"/>
      <c r="F70" s="10"/>
      <c r="G70" s="10"/>
      <c r="H70" s="10"/>
      <c r="I70" s="10"/>
      <c r="J70" s="10"/>
      <c r="K70" s="10"/>
      <c r="L70" s="10"/>
      <c r="M70" s="10"/>
      <c r="N70" s="1"/>
      <c r="O70" s="1"/>
      <c r="P70" s="10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31"/>
      <c r="AE70" s="31"/>
      <c r="AF70" s="15"/>
      <c r="AG70" s="15"/>
    </row>
    <row r="71" spans="1:51" x14ac:dyDescent="0.2">
      <c r="E71" s="1"/>
      <c r="F71" s="10"/>
      <c r="G71" s="10"/>
      <c r="H71" s="10"/>
      <c r="I71" s="10"/>
      <c r="J71" s="10"/>
      <c r="K71" s="10"/>
      <c r="L71" s="10"/>
      <c r="M71" s="10"/>
      <c r="N71" s="1"/>
      <c r="O71" s="1"/>
      <c r="P71" s="10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31"/>
      <c r="AE71" s="31"/>
      <c r="AF71" s="15"/>
      <c r="AG71" s="15"/>
    </row>
    <row r="72" spans="1:51" x14ac:dyDescent="0.2">
      <c r="Q72" s="6"/>
      <c r="R72" s="6"/>
      <c r="S72" s="6"/>
      <c r="T72" s="6"/>
      <c r="U72" s="6"/>
      <c r="V72" s="21"/>
      <c r="W72" s="21"/>
      <c r="X72" s="21"/>
      <c r="Y72" s="21"/>
      <c r="Z72" s="21"/>
      <c r="AA72" s="21"/>
      <c r="AB72" s="21"/>
      <c r="AC72" s="21"/>
      <c r="AD72" s="14"/>
      <c r="AE72" s="14"/>
      <c r="AF72" s="15"/>
      <c r="AG72" s="15"/>
    </row>
    <row r="73" spans="1:51" x14ac:dyDescent="0.2">
      <c r="Q73" s="6"/>
      <c r="R73" s="6"/>
      <c r="S73" s="6"/>
      <c r="T73" s="6"/>
      <c r="U73" s="6"/>
      <c r="V73" s="21"/>
      <c r="W73" s="21"/>
      <c r="X73" s="21"/>
      <c r="Y73" s="21"/>
      <c r="Z73" s="21"/>
      <c r="AA73" s="21"/>
      <c r="AB73" s="21"/>
      <c r="AC73" s="21"/>
      <c r="AD73" s="14"/>
      <c r="AE73" s="14"/>
      <c r="AF73" s="15"/>
      <c r="AG73" s="15"/>
    </row>
    <row r="74" spans="1:51" x14ac:dyDescent="0.2">
      <c r="Q74" s="6"/>
      <c r="R74" s="6"/>
      <c r="S74" s="6"/>
      <c r="T74" s="6"/>
      <c r="U74" s="6"/>
      <c r="V74" s="21"/>
      <c r="W74" s="21"/>
      <c r="X74" s="21"/>
      <c r="Y74" s="21"/>
      <c r="Z74" s="21"/>
      <c r="AA74" s="21"/>
      <c r="AB74" s="21"/>
      <c r="AC74" s="21"/>
      <c r="AD74" s="14"/>
      <c r="AE74" s="14"/>
      <c r="AF74" s="15"/>
      <c r="AG74" s="15"/>
      <c r="AT74" s="16"/>
    </row>
    <row r="75" spans="1:51" x14ac:dyDescent="0.2">
      <c r="Q75" s="6"/>
      <c r="R75" s="6"/>
      <c r="S75" s="6"/>
      <c r="T75" s="6"/>
      <c r="U75" s="6"/>
      <c r="V75" s="21"/>
      <c r="W75" s="21"/>
      <c r="X75" s="21"/>
      <c r="Y75" s="21"/>
      <c r="Z75" s="21"/>
      <c r="AA75" s="21"/>
      <c r="AB75" s="21"/>
      <c r="AC75" s="21"/>
      <c r="AD75" s="14"/>
      <c r="AE75" s="14"/>
      <c r="AF75" s="15"/>
      <c r="AG75" s="15"/>
      <c r="AT75" s="16"/>
    </row>
    <row r="76" spans="1:51" x14ac:dyDescent="0.2">
      <c r="Q76" s="6"/>
      <c r="R76" s="6"/>
      <c r="S76" s="6"/>
      <c r="T76" s="6"/>
      <c r="U76" s="6"/>
      <c r="V76" s="21"/>
      <c r="W76" s="21"/>
      <c r="X76" s="21"/>
      <c r="Y76" s="21"/>
      <c r="Z76" s="21"/>
      <c r="AA76" s="21"/>
      <c r="AB76" s="21"/>
      <c r="AC76" s="21"/>
      <c r="AD76" s="14"/>
      <c r="AE76" s="14"/>
      <c r="AF76" s="15"/>
      <c r="AG76" s="15"/>
    </row>
    <row r="77" spans="1:51" x14ac:dyDescent="0.2">
      <c r="Q77" s="6"/>
      <c r="R77" s="6"/>
      <c r="S77" s="6"/>
      <c r="T77" s="6"/>
      <c r="U77" s="6"/>
      <c r="V77" s="21"/>
      <c r="W77" s="21"/>
      <c r="X77" s="21"/>
      <c r="Y77" s="21"/>
      <c r="Z77" s="21"/>
      <c r="AA77" s="21"/>
      <c r="AB77" s="21"/>
      <c r="AC77" s="21"/>
      <c r="AD77" s="14"/>
      <c r="AE77" s="14"/>
      <c r="AF77" s="15"/>
      <c r="AG77" s="15"/>
    </row>
    <row r="78" spans="1:51" x14ac:dyDescent="0.2">
      <c r="Q78" s="6"/>
      <c r="R78" s="6"/>
      <c r="S78" s="6"/>
      <c r="T78" s="6"/>
      <c r="U78" s="6"/>
      <c r="V78" s="21"/>
      <c r="W78" s="21"/>
      <c r="X78" s="21"/>
      <c r="Y78" s="21"/>
      <c r="Z78" s="21"/>
      <c r="AA78" s="21"/>
      <c r="AB78" s="21"/>
      <c r="AC78" s="21"/>
      <c r="AD78" s="14"/>
      <c r="AE78" s="14"/>
      <c r="AF78" s="15"/>
      <c r="AG78" s="15"/>
    </row>
    <row r="79" spans="1:51" x14ac:dyDescent="0.2">
      <c r="Q79" s="6"/>
      <c r="R79" s="6"/>
      <c r="S79" s="6"/>
      <c r="T79" s="6"/>
      <c r="U79" s="6"/>
      <c r="V79" s="21"/>
      <c r="W79" s="21"/>
      <c r="X79" s="21"/>
      <c r="Y79" s="21"/>
      <c r="Z79" s="21"/>
      <c r="AA79" s="21"/>
      <c r="AB79" s="21"/>
      <c r="AC79" s="21"/>
      <c r="AD79" s="14"/>
      <c r="AE79" s="14"/>
      <c r="AF79" s="15"/>
      <c r="AG79" s="15"/>
    </row>
    <row r="80" spans="1:51" x14ac:dyDescent="0.2">
      <c r="Q80" s="6"/>
      <c r="R80" s="6"/>
      <c r="S80" s="6"/>
      <c r="T80" s="6"/>
      <c r="U80" s="6"/>
      <c r="V80" s="21"/>
      <c r="W80" s="21"/>
      <c r="X80" s="21"/>
      <c r="Y80" s="21"/>
      <c r="Z80" s="21"/>
      <c r="AA80" s="21"/>
      <c r="AB80" s="21"/>
      <c r="AC80" s="21"/>
      <c r="AD80" s="14"/>
      <c r="AE80" s="14"/>
      <c r="AF80" s="15"/>
      <c r="AG80" s="15"/>
    </row>
    <row r="81" spans="17:33" x14ac:dyDescent="0.2">
      <c r="Q81" s="6"/>
      <c r="R81" s="6"/>
      <c r="S81" s="6"/>
      <c r="T81" s="6"/>
      <c r="U81" s="6"/>
      <c r="V81" s="21"/>
      <c r="W81" s="21"/>
      <c r="X81" s="21"/>
      <c r="Y81" s="21"/>
      <c r="Z81" s="21"/>
      <c r="AA81" s="21"/>
      <c r="AB81" s="21"/>
      <c r="AC81" s="21"/>
      <c r="AD81" s="14"/>
      <c r="AE81" s="14"/>
      <c r="AF81" s="15"/>
      <c r="AG81" s="15"/>
    </row>
    <row r="82" spans="17:33" x14ac:dyDescent="0.2">
      <c r="Q82" s="6"/>
      <c r="R82" s="278"/>
      <c r="S82" s="278"/>
      <c r="T82" s="278"/>
      <c r="U82" s="6"/>
      <c r="V82" s="21"/>
      <c r="W82" s="21"/>
      <c r="X82" s="21"/>
      <c r="Y82" s="21"/>
      <c r="Z82" s="21"/>
      <c r="AA82" s="21"/>
      <c r="AB82" s="21"/>
      <c r="AC82" s="21"/>
      <c r="AD82" s="14"/>
      <c r="AE82" s="14"/>
      <c r="AF82" s="15"/>
      <c r="AG82" s="15"/>
    </row>
    <row r="83" spans="17:33" x14ac:dyDescent="0.2">
      <c r="Q83" s="6"/>
      <c r="R83" s="278"/>
      <c r="S83" s="278"/>
      <c r="T83" s="278"/>
      <c r="U83" s="6"/>
      <c r="V83" s="21"/>
      <c r="W83" s="21"/>
      <c r="X83" s="21"/>
      <c r="Y83" s="21"/>
      <c r="Z83" s="21"/>
      <c r="AA83" s="21"/>
      <c r="AB83" s="21"/>
      <c r="AC83" s="21"/>
      <c r="AD83" s="14"/>
      <c r="AE83" s="14"/>
      <c r="AF83" s="15"/>
      <c r="AG83" s="15"/>
    </row>
    <row r="84" spans="17:33" x14ac:dyDescent="0.2">
      <c r="Q84" s="6"/>
      <c r="R84" s="278"/>
      <c r="S84" s="278"/>
      <c r="T84" s="278"/>
      <c r="U84" s="6"/>
      <c r="V84" s="21"/>
      <c r="W84" s="21"/>
      <c r="X84" s="21"/>
      <c r="Y84" s="21"/>
      <c r="Z84" s="21"/>
      <c r="AA84" s="21"/>
      <c r="AB84" s="21"/>
      <c r="AC84" s="21"/>
      <c r="AD84" s="14"/>
      <c r="AE84" s="14"/>
      <c r="AF84" s="15"/>
      <c r="AG84" s="15"/>
    </row>
    <row r="85" spans="17:33" x14ac:dyDescent="0.2">
      <c r="Q85" s="2"/>
      <c r="R85" s="2"/>
      <c r="S85" s="2"/>
      <c r="T85" s="2"/>
      <c r="U85" s="2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2"/>
      <c r="AG85" s="2"/>
    </row>
  </sheetData>
  <mergeCells count="64">
    <mergeCell ref="AP3:AP5"/>
    <mergeCell ref="A1:AP1"/>
    <mergeCell ref="A2:AP2"/>
    <mergeCell ref="F3:N3"/>
    <mergeCell ref="P3:X3"/>
    <mergeCell ref="Z3:AH3"/>
    <mergeCell ref="AI3:AI5"/>
    <mergeCell ref="AJ3:AJ5"/>
    <mergeCell ref="AK3:AK5"/>
    <mergeCell ref="AL3:AL5"/>
    <mergeCell ref="AN3:AN5"/>
    <mergeCell ref="AO3:AO5"/>
    <mergeCell ref="A4:E6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B42:E42"/>
    <mergeCell ref="B43:E43"/>
    <mergeCell ref="B44:E44"/>
    <mergeCell ref="B45:E45"/>
    <mergeCell ref="B46:E46"/>
    <mergeCell ref="B47:E47"/>
    <mergeCell ref="B48:E48"/>
    <mergeCell ref="B49:E49"/>
    <mergeCell ref="B50:E50"/>
    <mergeCell ref="B51:E51"/>
    <mergeCell ref="B57:E57"/>
    <mergeCell ref="B52:E52"/>
    <mergeCell ref="B53:E53"/>
    <mergeCell ref="B54:E54"/>
    <mergeCell ref="B55:E55"/>
    <mergeCell ref="B56:E56"/>
  </mergeCells>
  <pageMargins left="0.70601851851851805" right="0.60185185185185197" top="0.90277777777777801" bottom="0.96064814814814803" header="0.41666666666666702" footer="0.405092592592593"/>
  <pageSetup paperSize="9" scale="51" fitToWidth="0" orientation="landscape" verticalDpi="300" r:id="rId1"/>
  <headerFooter>
    <oddHeader>&amp;LCENTRAL LUZON STATE UNIVERSITY
College of Engineering, Department of Information Technology&amp;R1st  SEMESTER A.Y. 2019-2020
INTECH 324 Lec 7:00-10:00
Lec Instructor:  __________________________</oddHeader>
    <oddFooter>&amp;CPrepared by:
MARIA ISABEL A. MILAGROSO
Instructor I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353E1-C571-4741-BA69-90D2D25D8973}">
  <sheetPr>
    <tabColor theme="0"/>
  </sheetPr>
  <dimension ref="B4:P19"/>
  <sheetViews>
    <sheetView workbookViewId="0">
      <selection activeCell="M4" sqref="M4:P13"/>
    </sheetView>
  </sheetViews>
  <sheetFormatPr defaultRowHeight="12.75" x14ac:dyDescent="0.2"/>
  <cols>
    <col min="4" max="4" width="11" customWidth="1"/>
  </cols>
  <sheetData>
    <row r="4" spans="2:16" ht="25.5" x14ac:dyDescent="0.2">
      <c r="B4" s="305" t="s">
        <v>138</v>
      </c>
      <c r="C4" s="305" t="s">
        <v>139</v>
      </c>
      <c r="D4" s="305" t="s">
        <v>140</v>
      </c>
      <c r="J4" t="s">
        <v>105</v>
      </c>
      <c r="K4" t="s">
        <v>106</v>
      </c>
      <c r="L4" t="s">
        <v>107</v>
      </c>
      <c r="M4" s="484" t="str">
        <f>J4&amp;", "&amp;K4&amp;" "&amp;" "&amp;L4&amp;"."</f>
        <v>Penduko, Pedro  P.</v>
      </c>
      <c r="N4" s="484"/>
      <c r="O4" s="484"/>
      <c r="P4" s="484"/>
    </row>
    <row r="5" spans="2:16" x14ac:dyDescent="0.2">
      <c r="B5" s="307">
        <f>'&lt;COURSECODE&gt;Lec&lt;Sched&gt; '!AU69</f>
        <v>1</v>
      </c>
      <c r="C5" s="307">
        <f>'&lt;COURSECODE&gt;Lec&lt;Sched&gt; '!AV69</f>
        <v>0</v>
      </c>
      <c r="D5" s="308">
        <f>'&lt;COURSECODE&gt;Lec&lt;Sched&gt; '!AW69</f>
        <v>0</v>
      </c>
      <c r="J5" t="s">
        <v>108</v>
      </c>
      <c r="K5" t="s">
        <v>109</v>
      </c>
      <c r="L5" t="s">
        <v>110</v>
      </c>
      <c r="M5" s="484" t="str">
        <f t="shared" ref="M5:M13" si="0">J5&amp;", "&amp;K5&amp;" "&amp;" "&amp;L5&amp;"."</f>
        <v>Dela Cruz, Juan  C.</v>
      </c>
      <c r="N5" s="484"/>
      <c r="O5" s="484"/>
      <c r="P5" s="484"/>
    </row>
    <row r="6" spans="2:16" x14ac:dyDescent="0.2">
      <c r="B6" s="307">
        <f>'&lt;COURSECODE&gt;Lec&lt;Sched&gt; '!AU70</f>
        <v>1.25</v>
      </c>
      <c r="C6" s="307">
        <f>'&lt;COURSECODE&gt;Lec&lt;Sched&gt; '!AV70</f>
        <v>0</v>
      </c>
      <c r="D6" s="308">
        <f>'&lt;COURSECODE&gt;Lec&lt;Sched&gt; '!AW70</f>
        <v>0</v>
      </c>
      <c r="J6" t="s">
        <v>111</v>
      </c>
      <c r="K6" t="s">
        <v>112</v>
      </c>
      <c r="L6" t="s">
        <v>113</v>
      </c>
      <c r="M6" s="484" t="str">
        <f t="shared" si="0"/>
        <v>Talavera , Munoz  S.</v>
      </c>
      <c r="N6" s="484"/>
      <c r="O6" s="484"/>
      <c r="P6" s="484"/>
    </row>
    <row r="7" spans="2:16" x14ac:dyDescent="0.2">
      <c r="B7" s="307">
        <f>'&lt;COURSECODE&gt;Lec&lt;Sched&gt; '!AU71</f>
        <v>1.5</v>
      </c>
      <c r="C7" s="307">
        <f>'&lt;COURSECODE&gt;Lec&lt;Sched&gt; '!AV71</f>
        <v>1</v>
      </c>
      <c r="D7" s="308">
        <f>'&lt;COURSECODE&gt;Lec&lt;Sched&gt; '!AW71</f>
        <v>0.1</v>
      </c>
      <c r="J7" t="s">
        <v>114</v>
      </c>
      <c r="K7" t="s">
        <v>115</v>
      </c>
      <c r="L7" t="s">
        <v>116</v>
      </c>
      <c r="M7" s="484" t="str">
        <f t="shared" si="0"/>
        <v>Matingkis, Bantug  B.</v>
      </c>
      <c r="N7" s="484"/>
      <c r="O7" s="484"/>
      <c r="P7" s="484"/>
    </row>
    <row r="8" spans="2:16" x14ac:dyDescent="0.2">
      <c r="B8" s="307">
        <f>'&lt;COURSECODE&gt;Lec&lt;Sched&gt; '!AU72</f>
        <v>1.75</v>
      </c>
      <c r="C8" s="307">
        <f>'&lt;COURSECODE&gt;Lec&lt;Sched&gt; '!AV72</f>
        <v>1</v>
      </c>
      <c r="D8" s="308">
        <f>'&lt;COURSECODE&gt;Lec&lt;Sched&gt; '!AW72</f>
        <v>0.1</v>
      </c>
      <c r="J8" t="s">
        <v>117</v>
      </c>
      <c r="K8" t="s">
        <v>118</v>
      </c>
      <c r="L8" t="s">
        <v>110</v>
      </c>
      <c r="M8" s="484" t="str">
        <f t="shared" si="0"/>
        <v>San Andres, Rizal  C.</v>
      </c>
      <c r="N8" s="484"/>
      <c r="O8" s="484"/>
      <c r="P8" s="484"/>
    </row>
    <row r="9" spans="2:16" x14ac:dyDescent="0.2">
      <c r="B9" s="307">
        <f>'&lt;COURSECODE&gt;Lec&lt;Sched&gt; '!AU73</f>
        <v>2</v>
      </c>
      <c r="C9" s="307">
        <f>'&lt;COURSECODE&gt;Lec&lt;Sched&gt; '!AV73</f>
        <v>1</v>
      </c>
      <c r="D9" s="308">
        <f>'&lt;COURSECODE&gt;Lec&lt;Sched&gt; '!AW73</f>
        <v>0.1</v>
      </c>
      <c r="J9" t="s">
        <v>119</v>
      </c>
      <c r="K9" t="s">
        <v>120</v>
      </c>
      <c r="L9" t="s">
        <v>28</v>
      </c>
      <c r="M9" s="484" t="str">
        <f t="shared" si="0"/>
        <v>Villa Nati, Franza  D.</v>
      </c>
      <c r="N9" s="484"/>
      <c r="O9" s="484"/>
      <c r="P9" s="484"/>
    </row>
    <row r="10" spans="2:16" x14ac:dyDescent="0.2">
      <c r="B10" s="307">
        <f>'&lt;COURSECODE&gt;Lec&lt;Sched&gt; '!AU74</f>
        <v>2.25</v>
      </c>
      <c r="C10" s="307">
        <f>'&lt;COURSECODE&gt;Lec&lt;Sched&gt; '!AV74</f>
        <v>0</v>
      </c>
      <c r="D10" s="308">
        <f>'&lt;COURSECODE&gt;Lec&lt;Sched&gt; '!AW74</f>
        <v>0</v>
      </c>
      <c r="J10" t="s">
        <v>121</v>
      </c>
      <c r="K10" t="s">
        <v>122</v>
      </c>
      <c r="L10" t="s">
        <v>123</v>
      </c>
      <c r="M10" s="484" t="str">
        <f t="shared" si="0"/>
        <v>Cabisuculan, Felipe  E.</v>
      </c>
      <c r="N10" s="484"/>
      <c r="O10" s="484"/>
      <c r="P10" s="484"/>
    </row>
    <row r="11" spans="2:16" x14ac:dyDescent="0.2">
      <c r="B11" s="307">
        <f>'&lt;COURSECODE&gt;Lec&lt;Sched&gt; '!AU75</f>
        <v>2.5</v>
      </c>
      <c r="C11" s="307">
        <f>'&lt;COURSECODE&gt;Lec&lt;Sched&gt; '!AV75</f>
        <v>1</v>
      </c>
      <c r="D11" s="308">
        <f>'&lt;COURSECODE&gt;Lec&lt;Sched&gt; '!AW75</f>
        <v>0.1</v>
      </c>
      <c r="J11" t="s">
        <v>124</v>
      </c>
      <c r="K11" t="s">
        <v>125</v>
      </c>
      <c r="L11" t="s">
        <v>96</v>
      </c>
      <c r="M11" s="484" t="str">
        <f t="shared" si="0"/>
        <v>Bical, Antonio  F.</v>
      </c>
      <c r="N11" s="484"/>
      <c r="O11" s="484"/>
      <c r="P11" s="484"/>
    </row>
    <row r="12" spans="2:16" x14ac:dyDescent="0.2">
      <c r="B12" s="307">
        <f>'&lt;COURSECODE&gt;Lec&lt;Sched&gt; '!AU76</f>
        <v>2.75</v>
      </c>
      <c r="C12" s="307">
        <f>'&lt;COURSECODE&gt;Lec&lt;Sched&gt; '!AV76</f>
        <v>1</v>
      </c>
      <c r="D12" s="308">
        <f>'&lt;COURSECODE&gt;Lec&lt;Sched&gt; '!AW76</f>
        <v>0.1</v>
      </c>
      <c r="J12" t="s">
        <v>126</v>
      </c>
      <c r="K12" t="s">
        <v>127</v>
      </c>
      <c r="L12" t="s">
        <v>128</v>
      </c>
      <c r="M12" s="484" t="str">
        <f t="shared" si="0"/>
        <v>Balante, Cuizon  G.</v>
      </c>
      <c r="N12" s="484"/>
      <c r="O12" s="484"/>
      <c r="P12" s="484"/>
    </row>
    <row r="13" spans="2:16" x14ac:dyDescent="0.2">
      <c r="B13" s="307">
        <f>'&lt;COURSECODE&gt;Lec&lt;Sched&gt; '!AU77</f>
        <v>3</v>
      </c>
      <c r="C13" s="307">
        <f>'&lt;COURSECODE&gt;Lec&lt;Sched&gt; '!AV77</f>
        <v>1</v>
      </c>
      <c r="D13" s="308">
        <f>'&lt;COURSECODE&gt;Lec&lt;Sched&gt; '!AW77</f>
        <v>0.1</v>
      </c>
      <c r="J13" t="s">
        <v>129</v>
      </c>
      <c r="K13" t="s">
        <v>130</v>
      </c>
      <c r="L13" t="s">
        <v>131</v>
      </c>
      <c r="M13" s="484" t="str">
        <f t="shared" si="0"/>
        <v>Mangandingay, Maligaya  H.</v>
      </c>
      <c r="N13" s="484"/>
      <c r="O13" s="484"/>
      <c r="P13" s="484"/>
    </row>
    <row r="14" spans="2:16" x14ac:dyDescent="0.2">
      <c r="B14" s="307">
        <f>'&lt;COURSECODE&gt;Lec&lt;Sched&gt; '!AU78</f>
        <v>5</v>
      </c>
      <c r="C14" s="307">
        <f>'&lt;COURSECODE&gt;Lec&lt;Sched&gt; '!AV78</f>
        <v>1</v>
      </c>
      <c r="D14" s="308">
        <f>'&lt;COURSECODE&gt;Lec&lt;Sched&gt; '!AW78</f>
        <v>0.1</v>
      </c>
    </row>
    <row r="15" spans="2:16" x14ac:dyDescent="0.2">
      <c r="B15" s="307">
        <f>'&lt;COURSECODE&gt;Lec&lt;Sched&gt; '!AU79</f>
        <v>4</v>
      </c>
      <c r="C15" s="307">
        <f>'&lt;COURSECODE&gt;Lec&lt;Sched&gt; '!AV79</f>
        <v>1</v>
      </c>
      <c r="D15" s="308">
        <f>'&lt;COURSECODE&gt;Lec&lt;Sched&gt; '!AW79</f>
        <v>0.1</v>
      </c>
    </row>
    <row r="16" spans="2:16" x14ac:dyDescent="0.2">
      <c r="B16" s="306" t="str">
        <f>'&lt;COURSECODE&gt;Lec&lt;Sched&gt; '!AU80</f>
        <v>D</v>
      </c>
      <c r="C16" s="307">
        <f>'&lt;COURSECODE&gt;Lec&lt;Sched&gt; '!AV80</f>
        <v>0</v>
      </c>
      <c r="D16" s="308">
        <f>'&lt;COURSECODE&gt;Lec&lt;Sched&gt; '!AW80</f>
        <v>0</v>
      </c>
    </row>
    <row r="17" spans="2:4" x14ac:dyDescent="0.2">
      <c r="B17" s="306" t="str">
        <f>'&lt;COURSECODE&gt;Lec&lt;Sched&gt; '!AU81</f>
        <v>INC</v>
      </c>
      <c r="C17" s="307">
        <f>'&lt;COURSECODE&gt;Lec&lt;Sched&gt; '!AV81</f>
        <v>1</v>
      </c>
      <c r="D17" s="308">
        <f>'&lt;COURSECODE&gt;Lec&lt;Sched&gt; '!AW81</f>
        <v>0.1</v>
      </c>
    </row>
    <row r="18" spans="2:4" x14ac:dyDescent="0.2">
      <c r="B18" s="306" t="str">
        <f>'&lt;COURSECODE&gt;Lec&lt;Sched&gt; '!AU82</f>
        <v>IP</v>
      </c>
      <c r="C18" s="307">
        <f>'&lt;COURSECODE&gt;Lec&lt;Sched&gt; '!AV82</f>
        <v>1</v>
      </c>
      <c r="D18" s="308">
        <f>'&lt;COURSECODE&gt;Lec&lt;Sched&gt; '!AW82</f>
        <v>0.1</v>
      </c>
    </row>
    <row r="19" spans="2:4" x14ac:dyDescent="0.2">
      <c r="B19" s="306">
        <f>'&lt;COURSECODE&gt;Lec&lt;Sched&gt; '!AU83</f>
        <v>0</v>
      </c>
      <c r="C19" s="307">
        <f>'&lt;COURSECODE&gt;Lec&lt;Sched&gt; '!AV83</f>
        <v>10</v>
      </c>
      <c r="D19" s="308">
        <f>'&lt;COURSECODE&gt;Lec&lt;Sched&gt; '!AW83</f>
        <v>0.99999999999999989</v>
      </c>
    </row>
  </sheetData>
  <mergeCells count="10">
    <mergeCell ref="M4:P4"/>
    <mergeCell ref="M5:P5"/>
    <mergeCell ref="M6:P6"/>
    <mergeCell ref="M7:P7"/>
    <mergeCell ref="M8:P8"/>
    <mergeCell ref="M9:P9"/>
    <mergeCell ref="M10:P10"/>
    <mergeCell ref="M11:P11"/>
    <mergeCell ref="M12:P12"/>
    <mergeCell ref="M13:P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Report Of Grades</vt:lpstr>
      <vt:lpstr>&lt;COURSECODE&gt;Lec&lt;Sched&gt; </vt:lpstr>
      <vt:lpstr>&lt;COURSECODE&gt;Lec&lt;Sched&gt;Plain</vt:lpstr>
      <vt:lpstr>&lt;COURSECODE&gt;Lab&lt;Sched&gt;</vt:lpstr>
      <vt:lpstr>&lt;COURSECODE&gt;Rec&lt;Sched&gt;</vt:lpstr>
      <vt:lpstr>Summary</vt:lpstr>
      <vt:lpstr>'&lt;COURSECODE&gt;Lab&lt;Sched&gt;'!Print_Area</vt:lpstr>
      <vt:lpstr>'&lt;COURSECODE&gt;Lec&lt;Sched&gt; '!Print_Area</vt:lpstr>
      <vt:lpstr>'&lt;COURSECODE&gt;Lec&lt;Sched&gt;Plain'!Print_Area</vt:lpstr>
      <vt:lpstr>'&lt;COURSECODE&gt;Rec&lt;Sched&gt;'!Print_Area</vt:lpstr>
      <vt:lpstr>'Report Of Grades'!Print_Area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Nemesio A. Macabale</dc:creator>
  <cp:lastModifiedBy>Nemesio Macabale</cp:lastModifiedBy>
  <cp:lastPrinted>2020-10-11T10:29:49Z</cp:lastPrinted>
  <dcterms:created xsi:type="dcterms:W3CDTF">2014-06-16T02:58:32Z</dcterms:created>
  <dcterms:modified xsi:type="dcterms:W3CDTF">2020-10-11T10:38:53Z</dcterms:modified>
</cp:coreProperties>
</file>